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https://uleth-my.sharepoint.com/personal/tegan_barry_uleth_ca/Documents/Conferences/ABLE_25/Files/Sampling/"/>
    </mc:Choice>
  </mc:AlternateContent>
  <xr:revisionPtr revIDLastSave="157" documentId="8_{72B9445F-DDD1-4B45-937F-C34907E28CF7}" xr6:coauthVersionLast="47" xr6:coauthVersionMax="47" xr10:uidLastSave="{1DE49C7C-A309-1A45-84FA-F29AE16510AE}"/>
  <bookViews>
    <workbookView xWindow="4260" yWindow="500" windowWidth="29800" windowHeight="19540" activeTab="4" xr2:uid="{00000000-000D-0000-FFFF-FFFF00000000}"/>
  </bookViews>
  <sheets>
    <sheet name="Raw" sheetId="5" r:id="rId1"/>
    <sheet name="Sorted" sheetId="1" r:id="rId2"/>
    <sheet name="Groups" sheetId="2" r:id="rId3"/>
    <sheet name="Total" sheetId="3" r:id="rId4"/>
    <sheet name="Check" sheetId="4" r:id="rId5"/>
  </sheets>
  <definedNames>
    <definedName name="_xlnm._FilterDatabase" localSheetId="4" hidden="1">Check!$A$1:$F$1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4" l="1"/>
  <c r="E38" i="4"/>
  <c r="D38" i="4"/>
  <c r="C38" i="4"/>
  <c r="B38" i="4"/>
  <c r="C32" i="4"/>
  <c r="D32" i="4"/>
  <c r="E32" i="4"/>
  <c r="F32" i="4"/>
  <c r="B32" i="4"/>
  <c r="AG33" i="2"/>
  <c r="R33" i="2"/>
  <c r="L33" i="2"/>
  <c r="F33" i="2"/>
  <c r="AE33" i="2"/>
  <c r="AD33" i="2"/>
  <c r="AC33" i="2"/>
  <c r="AB33" i="2"/>
  <c r="AA33" i="2"/>
  <c r="Y33" i="2"/>
  <c r="X33" i="2"/>
  <c r="W33" i="2"/>
  <c r="V33" i="2"/>
  <c r="U33" i="2"/>
  <c r="S33" i="2"/>
  <c r="Q33" i="2"/>
  <c r="P33" i="2"/>
  <c r="O33" i="2"/>
  <c r="M33" i="2"/>
  <c r="K33" i="2"/>
  <c r="J33" i="2"/>
  <c r="I33" i="2"/>
  <c r="G33" i="2"/>
  <c r="E33" i="2"/>
  <c r="D33" i="2"/>
  <c r="C33" i="2"/>
  <c r="AI21" i="1" l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I2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Z31" i="2" l="1"/>
  <c r="Z29" i="2"/>
  <c r="Z30" i="2"/>
  <c r="Z28" i="2"/>
  <c r="Z27" i="2"/>
  <c r="Z26" i="2"/>
  <c r="Z25" i="2"/>
  <c r="Z21" i="2"/>
  <c r="Z24" i="2"/>
  <c r="Z16" i="2"/>
  <c r="Z23" i="2"/>
  <c r="Z22" i="2"/>
  <c r="Z18" i="2"/>
  <c r="Z20" i="2"/>
  <c r="Z19" i="2"/>
  <c r="Z17" i="2"/>
  <c r="Z15" i="2"/>
  <c r="Z14" i="2"/>
  <c r="Z13" i="2"/>
  <c r="Z10" i="2"/>
  <c r="Z12" i="2"/>
  <c r="Z11" i="2"/>
  <c r="Z9" i="2"/>
  <c r="Z7" i="2"/>
  <c r="Z8" i="2"/>
  <c r="Z6" i="2"/>
  <c r="Z5" i="2"/>
  <c r="Z3" i="2"/>
  <c r="Z4" i="2"/>
  <c r="Z2" i="2"/>
  <c r="Z33" i="2" s="1"/>
  <c r="T31" i="2" l="1"/>
  <c r="T29" i="2"/>
  <c r="T30" i="2"/>
  <c r="T28" i="2"/>
  <c r="T27" i="2"/>
  <c r="T26" i="2"/>
  <c r="T25" i="2"/>
  <c r="T21" i="2"/>
  <c r="T24" i="2"/>
  <c r="T16" i="2"/>
  <c r="T23" i="2"/>
  <c r="T22" i="2"/>
  <c r="T18" i="2"/>
  <c r="T20" i="2"/>
  <c r="T19" i="2"/>
  <c r="T17" i="2"/>
  <c r="T15" i="2"/>
  <c r="T14" i="2"/>
  <c r="T13" i="2"/>
  <c r="T10" i="2"/>
  <c r="T12" i="2"/>
  <c r="T11" i="2"/>
  <c r="T9" i="2"/>
  <c r="T7" i="2"/>
  <c r="T8" i="2"/>
  <c r="T6" i="2"/>
  <c r="T5" i="2"/>
  <c r="T3" i="2"/>
  <c r="T4" i="2"/>
  <c r="AF31" i="2"/>
  <c r="AF29" i="2"/>
  <c r="AF30" i="2"/>
  <c r="AF28" i="2"/>
  <c r="AF27" i="2"/>
  <c r="AF26" i="2"/>
  <c r="AF25" i="2"/>
  <c r="AF21" i="2"/>
  <c r="AF24" i="2"/>
  <c r="AF16" i="2"/>
  <c r="AF23" i="2"/>
  <c r="AF22" i="2"/>
  <c r="AF18" i="2"/>
  <c r="AF20" i="2"/>
  <c r="AF19" i="2"/>
  <c r="AF17" i="2"/>
  <c r="AF15" i="2"/>
  <c r="AF14" i="2"/>
  <c r="AF13" i="2"/>
  <c r="AF10" i="2"/>
  <c r="AF12" i="2"/>
  <c r="AF11" i="2"/>
  <c r="AF9" i="2"/>
  <c r="AF7" i="2"/>
  <c r="AF8" i="2"/>
  <c r="AF6" i="2"/>
  <c r="AF5" i="2"/>
  <c r="AF3" i="2"/>
  <c r="AF4" i="2"/>
  <c r="AF2" i="2"/>
  <c r="T2" i="2"/>
  <c r="N31" i="2"/>
  <c r="N29" i="2"/>
  <c r="N30" i="2"/>
  <c r="N28" i="2"/>
  <c r="N27" i="2"/>
  <c r="N26" i="2"/>
  <c r="N25" i="2"/>
  <c r="N21" i="2"/>
  <c r="N24" i="2"/>
  <c r="N16" i="2"/>
  <c r="N23" i="2"/>
  <c r="N22" i="2"/>
  <c r="N18" i="2"/>
  <c r="N20" i="2"/>
  <c r="N19" i="2"/>
  <c r="N17" i="2"/>
  <c r="N15" i="2"/>
  <c r="N14" i="2"/>
  <c r="N13" i="2"/>
  <c r="N10" i="2"/>
  <c r="N12" i="2"/>
  <c r="N11" i="2"/>
  <c r="N9" i="2"/>
  <c r="N7" i="2"/>
  <c r="N8" i="2"/>
  <c r="N6" i="2"/>
  <c r="N5" i="2"/>
  <c r="N3" i="2"/>
  <c r="N4" i="2"/>
  <c r="N2" i="2"/>
  <c r="H31" i="2"/>
  <c r="H29" i="2"/>
  <c r="H30" i="2"/>
  <c r="H28" i="2"/>
  <c r="H27" i="2"/>
  <c r="H26" i="2"/>
  <c r="AG26" i="2" s="1"/>
  <c r="H25" i="2"/>
  <c r="H21" i="2"/>
  <c r="H24" i="2"/>
  <c r="H16" i="2"/>
  <c r="H23" i="2"/>
  <c r="H22" i="2"/>
  <c r="H18" i="2"/>
  <c r="H20" i="2"/>
  <c r="AG20" i="2" s="1"/>
  <c r="H19" i="2"/>
  <c r="H17" i="2"/>
  <c r="H15" i="2"/>
  <c r="H14" i="2"/>
  <c r="H13" i="2"/>
  <c r="H10" i="2"/>
  <c r="H12" i="2"/>
  <c r="H11" i="2"/>
  <c r="H9" i="2"/>
  <c r="H7" i="2"/>
  <c r="H8" i="2"/>
  <c r="H6" i="2"/>
  <c r="H5" i="2"/>
  <c r="H3" i="2"/>
  <c r="H4" i="2"/>
  <c r="H2" i="2"/>
  <c r="H33" i="2" s="1"/>
  <c r="AG28" i="2" l="1"/>
  <c r="AG22" i="2"/>
  <c r="AG17" i="2"/>
  <c r="AF33" i="2"/>
  <c r="AG10" i="2"/>
  <c r="AG7" i="2"/>
  <c r="N33" i="2"/>
  <c r="AG3" i="2"/>
  <c r="T33" i="2"/>
  <c r="AG21" i="2"/>
  <c r="AG12" i="2"/>
  <c r="AG2" i="2"/>
  <c r="AG11" i="2"/>
  <c r="AG9" i="2"/>
  <c r="AG25" i="2"/>
  <c r="AG18" i="2"/>
  <c r="AG27" i="2"/>
  <c r="AG19" i="2"/>
  <c r="AG4" i="2"/>
  <c r="AG16" i="2"/>
  <c r="AG5" i="2"/>
  <c r="AG13" i="2"/>
  <c r="AG23" i="2"/>
  <c r="AG30" i="2"/>
  <c r="AG14" i="2"/>
  <c r="AG6" i="2"/>
  <c r="AG29" i="2"/>
  <c r="AG8" i="2"/>
  <c r="AG15" i="2"/>
  <c r="AG24" i="2"/>
  <c r="AG31" i="2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AH2" i="1"/>
  <c r="AF23" i="1" l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<sst xmlns="http://schemas.openxmlformats.org/spreadsheetml/2006/main" count="320" uniqueCount="99">
  <si>
    <t>Achimill</t>
  </si>
  <si>
    <t>Agrostol</t>
  </si>
  <si>
    <t>Airaprae</t>
  </si>
  <si>
    <t>Alopgeni</t>
  </si>
  <si>
    <t>Anthodor</t>
  </si>
  <si>
    <t>Bellpere</t>
  </si>
  <si>
    <t>Bromhord</t>
  </si>
  <si>
    <t>Chenalbu</t>
  </si>
  <si>
    <t>Cirsarve</t>
  </si>
  <si>
    <t>Comapalu</t>
  </si>
  <si>
    <t>Eleopalu</t>
  </si>
  <si>
    <t>Elymrepe</t>
  </si>
  <si>
    <t>Empenigr</t>
  </si>
  <si>
    <t>Hyporadi</t>
  </si>
  <si>
    <t>Juncarti</t>
  </si>
  <si>
    <t>Juncbufo</t>
  </si>
  <si>
    <t>Lolipere</t>
  </si>
  <si>
    <t>Planlanc</t>
  </si>
  <si>
    <t>Poaprat</t>
  </si>
  <si>
    <t>Poatriv</t>
  </si>
  <si>
    <t>Ranuflam</t>
  </si>
  <si>
    <t>Rumeacet</t>
  </si>
  <si>
    <t>Sagiproc</t>
  </si>
  <si>
    <t>Salirepe</t>
  </si>
  <si>
    <t>Scorautu</t>
  </si>
  <si>
    <t>Trifprat</t>
  </si>
  <si>
    <t>Trifrepe</t>
  </si>
  <si>
    <t>Vicilath</t>
  </si>
  <si>
    <t>Bracruta</t>
  </si>
  <si>
    <t>Callcusp</t>
  </si>
  <si>
    <t>A</t>
  </si>
  <si>
    <t>B</t>
  </si>
  <si>
    <t>C</t>
  </si>
  <si>
    <t>D</t>
  </si>
  <si>
    <t>E</t>
  </si>
  <si>
    <t>SUM</t>
  </si>
  <si>
    <t>flamingo</t>
  </si>
  <si>
    <t>peackock</t>
  </si>
  <si>
    <t>gecko</t>
  </si>
  <si>
    <t>zebra</t>
  </si>
  <si>
    <t>elephant</t>
  </si>
  <si>
    <t>turtle</t>
  </si>
  <si>
    <t>monkey</t>
  </si>
  <si>
    <t>tiger</t>
  </si>
  <si>
    <t>snake</t>
  </si>
  <si>
    <t>snail</t>
  </si>
  <si>
    <t>mouse</t>
  </si>
  <si>
    <t>kangaroo</t>
  </si>
  <si>
    <t>raccoon</t>
  </si>
  <si>
    <t>parrot</t>
  </si>
  <si>
    <t>goat</t>
  </si>
  <si>
    <t>bee</t>
  </si>
  <si>
    <t>crocodile</t>
  </si>
  <si>
    <t>ladybug</t>
  </si>
  <si>
    <t>spider</t>
  </si>
  <si>
    <t>cow</t>
  </si>
  <si>
    <t>chipmunk</t>
  </si>
  <si>
    <t>hippo</t>
  </si>
  <si>
    <t>camel</t>
  </si>
  <si>
    <t>hedgehog</t>
  </si>
  <si>
    <t>cat</t>
  </si>
  <si>
    <t>giraffe</t>
  </si>
  <si>
    <t>otter</t>
  </si>
  <si>
    <t>organutan</t>
  </si>
  <si>
    <t>skunk</t>
  </si>
  <si>
    <t>sloth</t>
  </si>
  <si>
    <t>A - Plains</t>
  </si>
  <si>
    <t>B - Forest</t>
  </si>
  <si>
    <t>C - Island</t>
  </si>
  <si>
    <t>D - Mountain</t>
  </si>
  <si>
    <t>E - Swamp</t>
  </si>
  <si>
    <t>Sample</t>
  </si>
  <si>
    <t>A1</t>
  </si>
  <si>
    <t>Moisture</t>
  </si>
  <si>
    <t>Management</t>
  </si>
  <si>
    <t>Use</t>
  </si>
  <si>
    <t>Manure</t>
  </si>
  <si>
    <t>Group</t>
  </si>
  <si>
    <t>SF</t>
  </si>
  <si>
    <t>Haypastu</t>
  </si>
  <si>
    <t>BF</t>
  </si>
  <si>
    <t>HF</t>
  </si>
  <si>
    <t>Hayfield</t>
  </si>
  <si>
    <t>Pasture</t>
  </si>
  <si>
    <t>NM</t>
  </si>
  <si>
    <t>Dune</t>
  </si>
  <si>
    <t>Emoji</t>
  </si>
  <si>
    <t>GROUP A</t>
  </si>
  <si>
    <t>GROUP B</t>
  </si>
  <si>
    <t>GROUP C</t>
  </si>
  <si>
    <t>GROUP E</t>
  </si>
  <si>
    <t>Abundance</t>
  </si>
  <si>
    <t>Frequency</t>
  </si>
  <si>
    <t>Species Richness</t>
  </si>
  <si>
    <t>#/sample1</t>
  </si>
  <si>
    <t>#/sample2</t>
  </si>
  <si>
    <t>#/sample3</t>
  </si>
  <si>
    <t>#/sample4</t>
  </si>
  <si>
    <t>#/sample5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</si>
</sst>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3" borderId="1" xfId="0" applyFill="1" applyBorder="1"/>
    <xf numFmtId="0" fontId="0" fillId="6" borderId="1" xfId="0" applyFill="1" applyBorder="1"/>
    <xf numFmtId="0" fontId="1" fillId="3" borderId="1" xfId="0" applyFont="1" applyFill="1" applyBorder="1"/>
    <xf numFmtId="0" fontId="1" fillId="6" borderId="1" xfId="0" applyFont="1" applyFill="1" applyBorder="1"/>
    <xf numFmtId="0" fontId="2" fillId="0" borderId="1" xfId="0" applyFont="1" applyBorder="1"/>
    <xf numFmtId="0" fontId="2" fillId="2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3" borderId="1" xfId="0" applyFont="1" applyFill="1" applyBorder="1"/>
    <xf numFmtId="0" fontId="2" fillId="6" borderId="1" xfId="0" applyFont="1" applyFill="1" applyBorder="1"/>
    <xf numFmtId="0" fontId="3" fillId="0" borderId="0" xfId="0" applyFont="1"/>
    <xf numFmtId="0" fontId="0" fillId="0" borderId="0" xfId="0" applyFont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01A14-886C-1146-B057-DC412E50C28F}">
  <dimension ref="A1:AK21"/>
  <sheetViews>
    <sheetView workbookViewId="0">
      <selection sqref="A1:AK21"/>
    </sheetView>
  </sheetViews>
  <sheetFormatPr baseColWidth="10" defaultRowHeight="15" x14ac:dyDescent="0.2"/>
  <sheetData>
    <row r="1" spans="1:37" x14ac:dyDescent="0.2">
      <c r="A1" t="s">
        <v>71</v>
      </c>
      <c r="B1" t="s">
        <v>72</v>
      </c>
      <c r="C1" t="s">
        <v>73</v>
      </c>
      <c r="D1" t="s">
        <v>74</v>
      </c>
      <c r="E1" t="s">
        <v>75</v>
      </c>
      <c r="F1" t="s">
        <v>76</v>
      </c>
      <c r="G1" t="s">
        <v>77</v>
      </c>
      <c r="H1" t="s">
        <v>0</v>
      </c>
      <c r="I1" t="s">
        <v>1</v>
      </c>
      <c r="J1" t="s">
        <v>2</v>
      </c>
      <c r="K1" t="s">
        <v>3</v>
      </c>
      <c r="L1" t="s">
        <v>4</v>
      </c>
      <c r="M1" t="s">
        <v>5</v>
      </c>
      <c r="N1" t="s">
        <v>6</v>
      </c>
      <c r="O1" t="s">
        <v>7</v>
      </c>
      <c r="P1" t="s">
        <v>8</v>
      </c>
      <c r="Q1" t="s">
        <v>9</v>
      </c>
      <c r="R1" t="s">
        <v>10</v>
      </c>
      <c r="S1" t="s">
        <v>11</v>
      </c>
      <c r="T1" t="s">
        <v>12</v>
      </c>
      <c r="U1" t="s">
        <v>13</v>
      </c>
      <c r="V1" t="s">
        <v>14</v>
      </c>
      <c r="W1" t="s">
        <v>15</v>
      </c>
      <c r="X1" t="s">
        <v>16</v>
      </c>
      <c r="Y1" t="s">
        <v>17</v>
      </c>
      <c r="Z1" t="s">
        <v>18</v>
      </c>
      <c r="AA1" t="s">
        <v>19</v>
      </c>
      <c r="AB1" t="s">
        <v>20</v>
      </c>
      <c r="AC1" t="s">
        <v>21</v>
      </c>
      <c r="AD1" t="s">
        <v>22</v>
      </c>
      <c r="AE1" t="s">
        <v>23</v>
      </c>
      <c r="AF1" t="s">
        <v>24</v>
      </c>
      <c r="AG1" t="s">
        <v>25</v>
      </c>
      <c r="AH1" t="s">
        <v>26</v>
      </c>
      <c r="AI1" t="s">
        <v>27</v>
      </c>
      <c r="AJ1" t="s">
        <v>28</v>
      </c>
      <c r="AK1" t="s">
        <v>29</v>
      </c>
    </row>
    <row r="2" spans="1:37" x14ac:dyDescent="0.2">
      <c r="A2">
        <v>1</v>
      </c>
      <c r="B2">
        <v>2.8</v>
      </c>
      <c r="C2">
        <v>1</v>
      </c>
      <c r="D2" t="s">
        <v>78</v>
      </c>
      <c r="E2" t="s">
        <v>79</v>
      </c>
      <c r="F2">
        <v>4</v>
      </c>
      <c r="G2" t="s">
        <v>30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4</v>
      </c>
      <c r="T2">
        <v>0</v>
      </c>
      <c r="U2">
        <v>0</v>
      </c>
      <c r="V2">
        <v>0</v>
      </c>
      <c r="W2">
        <v>0</v>
      </c>
      <c r="X2">
        <v>7</v>
      </c>
      <c r="Y2">
        <v>0</v>
      </c>
      <c r="Z2">
        <v>4</v>
      </c>
      <c r="AA2">
        <v>2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</row>
    <row r="3" spans="1:37" x14ac:dyDescent="0.2">
      <c r="A3">
        <v>2</v>
      </c>
      <c r="B3">
        <v>3.5</v>
      </c>
      <c r="C3">
        <v>1</v>
      </c>
      <c r="D3" t="s">
        <v>80</v>
      </c>
      <c r="E3" t="s">
        <v>79</v>
      </c>
      <c r="F3">
        <v>2</v>
      </c>
      <c r="G3" t="s">
        <v>31</v>
      </c>
      <c r="H3">
        <v>3</v>
      </c>
      <c r="I3">
        <v>0</v>
      </c>
      <c r="J3">
        <v>0</v>
      </c>
      <c r="K3">
        <v>2</v>
      </c>
      <c r="L3">
        <v>0</v>
      </c>
      <c r="M3">
        <v>3</v>
      </c>
      <c r="N3">
        <v>4</v>
      </c>
      <c r="O3">
        <v>0</v>
      </c>
      <c r="P3">
        <v>0</v>
      </c>
      <c r="Q3">
        <v>0</v>
      </c>
      <c r="R3">
        <v>0</v>
      </c>
      <c r="S3">
        <v>4</v>
      </c>
      <c r="T3">
        <v>0</v>
      </c>
      <c r="U3">
        <v>0</v>
      </c>
      <c r="V3">
        <v>0</v>
      </c>
      <c r="W3">
        <v>0</v>
      </c>
      <c r="X3">
        <v>5</v>
      </c>
      <c r="Y3">
        <v>0</v>
      </c>
      <c r="Z3">
        <v>4</v>
      </c>
      <c r="AA3">
        <v>7</v>
      </c>
      <c r="AB3">
        <v>0</v>
      </c>
      <c r="AC3">
        <v>0</v>
      </c>
      <c r="AD3">
        <v>0</v>
      </c>
      <c r="AE3">
        <v>0</v>
      </c>
      <c r="AF3">
        <v>5</v>
      </c>
      <c r="AG3">
        <v>0</v>
      </c>
      <c r="AH3">
        <v>5</v>
      </c>
      <c r="AI3">
        <v>0</v>
      </c>
      <c r="AJ3">
        <v>0</v>
      </c>
      <c r="AK3">
        <v>0</v>
      </c>
    </row>
    <row r="4" spans="1:37" x14ac:dyDescent="0.2">
      <c r="A4">
        <v>3</v>
      </c>
      <c r="B4">
        <v>4.3</v>
      </c>
      <c r="C4">
        <v>2</v>
      </c>
      <c r="D4" t="s">
        <v>78</v>
      </c>
      <c r="E4" t="s">
        <v>79</v>
      </c>
      <c r="F4">
        <v>4</v>
      </c>
      <c r="G4" t="s">
        <v>30</v>
      </c>
      <c r="H4">
        <v>0</v>
      </c>
      <c r="I4">
        <v>4</v>
      </c>
      <c r="J4">
        <v>0</v>
      </c>
      <c r="K4">
        <v>7</v>
      </c>
      <c r="L4">
        <v>0</v>
      </c>
      <c r="M4">
        <v>2</v>
      </c>
      <c r="N4">
        <v>0</v>
      </c>
      <c r="O4">
        <v>0</v>
      </c>
      <c r="P4">
        <v>0</v>
      </c>
      <c r="Q4">
        <v>0</v>
      </c>
      <c r="R4">
        <v>0</v>
      </c>
      <c r="S4">
        <v>4</v>
      </c>
      <c r="T4">
        <v>0</v>
      </c>
      <c r="U4">
        <v>0</v>
      </c>
      <c r="V4">
        <v>0</v>
      </c>
      <c r="W4">
        <v>0</v>
      </c>
      <c r="X4">
        <v>6</v>
      </c>
      <c r="Y4">
        <v>0</v>
      </c>
      <c r="Z4">
        <v>5</v>
      </c>
      <c r="AA4">
        <v>6</v>
      </c>
      <c r="AB4">
        <v>0</v>
      </c>
      <c r="AC4">
        <v>0</v>
      </c>
      <c r="AD4">
        <v>0</v>
      </c>
      <c r="AE4">
        <v>0</v>
      </c>
      <c r="AF4">
        <v>2</v>
      </c>
      <c r="AG4">
        <v>0</v>
      </c>
      <c r="AH4">
        <v>2</v>
      </c>
      <c r="AI4">
        <v>0</v>
      </c>
      <c r="AJ4">
        <v>2</v>
      </c>
      <c r="AK4">
        <v>0</v>
      </c>
    </row>
    <row r="5" spans="1:37" x14ac:dyDescent="0.2">
      <c r="A5">
        <v>4</v>
      </c>
      <c r="B5">
        <v>4.2</v>
      </c>
      <c r="C5">
        <v>2</v>
      </c>
      <c r="D5" t="s">
        <v>78</v>
      </c>
      <c r="E5" t="s">
        <v>79</v>
      </c>
      <c r="F5">
        <v>4</v>
      </c>
      <c r="G5" t="s">
        <v>31</v>
      </c>
      <c r="H5">
        <v>0</v>
      </c>
      <c r="I5">
        <v>8</v>
      </c>
      <c r="J5">
        <v>0</v>
      </c>
      <c r="K5">
        <v>2</v>
      </c>
      <c r="L5">
        <v>0</v>
      </c>
      <c r="M5">
        <v>2</v>
      </c>
      <c r="N5">
        <v>3</v>
      </c>
      <c r="O5">
        <v>0</v>
      </c>
      <c r="P5">
        <v>2</v>
      </c>
      <c r="Q5">
        <v>0</v>
      </c>
      <c r="R5">
        <v>0</v>
      </c>
      <c r="S5">
        <v>4</v>
      </c>
      <c r="T5">
        <v>0</v>
      </c>
      <c r="U5">
        <v>0</v>
      </c>
      <c r="V5">
        <v>0</v>
      </c>
      <c r="W5">
        <v>0</v>
      </c>
      <c r="X5">
        <v>5</v>
      </c>
      <c r="Y5">
        <v>0</v>
      </c>
      <c r="Z5">
        <v>4</v>
      </c>
      <c r="AA5">
        <v>5</v>
      </c>
      <c r="AB5">
        <v>0</v>
      </c>
      <c r="AC5">
        <v>0</v>
      </c>
      <c r="AD5">
        <v>5</v>
      </c>
      <c r="AE5">
        <v>0</v>
      </c>
      <c r="AF5">
        <v>2</v>
      </c>
      <c r="AG5">
        <v>0</v>
      </c>
      <c r="AH5">
        <v>1</v>
      </c>
      <c r="AI5">
        <v>0</v>
      </c>
      <c r="AJ5">
        <v>2</v>
      </c>
      <c r="AK5">
        <v>0</v>
      </c>
    </row>
    <row r="6" spans="1:37" x14ac:dyDescent="0.2">
      <c r="A6">
        <v>5</v>
      </c>
      <c r="B6">
        <v>6.3</v>
      </c>
      <c r="C6">
        <v>1</v>
      </c>
      <c r="D6" t="s">
        <v>81</v>
      </c>
      <c r="E6" t="s">
        <v>82</v>
      </c>
      <c r="F6">
        <v>2</v>
      </c>
      <c r="G6" t="s">
        <v>32</v>
      </c>
      <c r="H6">
        <v>2</v>
      </c>
      <c r="I6">
        <v>0</v>
      </c>
      <c r="J6">
        <v>0</v>
      </c>
      <c r="K6">
        <v>0</v>
      </c>
      <c r="L6">
        <v>4</v>
      </c>
      <c r="M6">
        <v>2</v>
      </c>
      <c r="N6">
        <v>2</v>
      </c>
      <c r="O6">
        <v>0</v>
      </c>
      <c r="P6">
        <v>0</v>
      </c>
      <c r="Q6">
        <v>0</v>
      </c>
      <c r="R6">
        <v>0</v>
      </c>
      <c r="S6">
        <v>4</v>
      </c>
      <c r="T6">
        <v>0</v>
      </c>
      <c r="U6">
        <v>0</v>
      </c>
      <c r="V6">
        <v>0</v>
      </c>
      <c r="W6">
        <v>0</v>
      </c>
      <c r="X6">
        <v>2</v>
      </c>
      <c r="Y6">
        <v>5</v>
      </c>
      <c r="Z6">
        <v>2</v>
      </c>
      <c r="AA6">
        <v>6</v>
      </c>
      <c r="AB6">
        <v>0</v>
      </c>
      <c r="AC6">
        <v>5</v>
      </c>
      <c r="AD6">
        <v>0</v>
      </c>
      <c r="AE6">
        <v>0</v>
      </c>
      <c r="AF6">
        <v>3</v>
      </c>
      <c r="AG6">
        <v>2</v>
      </c>
      <c r="AH6">
        <v>2</v>
      </c>
      <c r="AI6">
        <v>0</v>
      </c>
      <c r="AJ6">
        <v>2</v>
      </c>
      <c r="AK6">
        <v>0</v>
      </c>
    </row>
    <row r="7" spans="1:37" x14ac:dyDescent="0.2">
      <c r="A7">
        <v>6</v>
      </c>
      <c r="B7">
        <v>4.3</v>
      </c>
      <c r="C7">
        <v>1</v>
      </c>
      <c r="D7" t="s">
        <v>81</v>
      </c>
      <c r="E7" t="s">
        <v>79</v>
      </c>
      <c r="F7">
        <v>2</v>
      </c>
      <c r="G7" t="s">
        <v>32</v>
      </c>
      <c r="H7">
        <v>2</v>
      </c>
      <c r="I7">
        <v>0</v>
      </c>
      <c r="J7">
        <v>0</v>
      </c>
      <c r="K7">
        <v>0</v>
      </c>
      <c r="L7">
        <v>3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6</v>
      </c>
      <c r="Y7">
        <v>5</v>
      </c>
      <c r="Z7">
        <v>3</v>
      </c>
      <c r="AA7">
        <v>4</v>
      </c>
      <c r="AB7">
        <v>0</v>
      </c>
      <c r="AC7">
        <v>6</v>
      </c>
      <c r="AD7">
        <v>0</v>
      </c>
      <c r="AE7">
        <v>0</v>
      </c>
      <c r="AF7">
        <v>3</v>
      </c>
      <c r="AG7">
        <v>5</v>
      </c>
      <c r="AH7">
        <v>5</v>
      </c>
      <c r="AI7">
        <v>0</v>
      </c>
      <c r="AJ7">
        <v>6</v>
      </c>
      <c r="AK7">
        <v>0</v>
      </c>
    </row>
    <row r="8" spans="1:37" x14ac:dyDescent="0.2">
      <c r="A8">
        <v>7</v>
      </c>
      <c r="B8">
        <v>2.8</v>
      </c>
      <c r="C8">
        <v>1</v>
      </c>
      <c r="D8" t="s">
        <v>81</v>
      </c>
      <c r="E8" t="s">
        <v>83</v>
      </c>
      <c r="F8">
        <v>3</v>
      </c>
      <c r="G8" t="s">
        <v>32</v>
      </c>
      <c r="H8">
        <v>2</v>
      </c>
      <c r="I8">
        <v>0</v>
      </c>
      <c r="J8">
        <v>0</v>
      </c>
      <c r="K8">
        <v>0</v>
      </c>
      <c r="L8">
        <v>2</v>
      </c>
      <c r="M8">
        <v>0</v>
      </c>
      <c r="N8">
        <v>2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2</v>
      </c>
      <c r="X8">
        <v>6</v>
      </c>
      <c r="Y8">
        <v>5</v>
      </c>
      <c r="Z8">
        <v>4</v>
      </c>
      <c r="AA8">
        <v>5</v>
      </c>
      <c r="AB8">
        <v>0</v>
      </c>
      <c r="AC8">
        <v>3</v>
      </c>
      <c r="AD8">
        <v>0</v>
      </c>
      <c r="AE8">
        <v>0</v>
      </c>
      <c r="AF8">
        <v>3</v>
      </c>
      <c r="AG8">
        <v>2</v>
      </c>
      <c r="AH8">
        <v>2</v>
      </c>
      <c r="AI8">
        <v>0</v>
      </c>
      <c r="AJ8">
        <v>2</v>
      </c>
      <c r="AK8">
        <v>0</v>
      </c>
    </row>
    <row r="9" spans="1:37" x14ac:dyDescent="0.2">
      <c r="A9">
        <v>8</v>
      </c>
      <c r="B9">
        <v>4.2</v>
      </c>
      <c r="C9">
        <v>5</v>
      </c>
      <c r="D9" t="s">
        <v>81</v>
      </c>
      <c r="E9" t="s">
        <v>83</v>
      </c>
      <c r="F9">
        <v>3</v>
      </c>
      <c r="G9" t="s">
        <v>31</v>
      </c>
      <c r="H9">
        <v>0</v>
      </c>
      <c r="I9">
        <v>4</v>
      </c>
      <c r="J9">
        <v>0</v>
      </c>
      <c r="K9">
        <v>5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4</v>
      </c>
      <c r="S9">
        <v>0</v>
      </c>
      <c r="T9">
        <v>0</v>
      </c>
      <c r="U9">
        <v>0</v>
      </c>
      <c r="V9">
        <v>4</v>
      </c>
      <c r="W9">
        <v>0</v>
      </c>
      <c r="X9">
        <v>4</v>
      </c>
      <c r="Y9">
        <v>0</v>
      </c>
      <c r="Z9">
        <v>4</v>
      </c>
      <c r="AA9">
        <v>4</v>
      </c>
      <c r="AB9">
        <v>2</v>
      </c>
      <c r="AC9">
        <v>0</v>
      </c>
      <c r="AD9">
        <v>2</v>
      </c>
      <c r="AE9">
        <v>0</v>
      </c>
      <c r="AF9">
        <v>3</v>
      </c>
      <c r="AG9">
        <v>0</v>
      </c>
      <c r="AH9">
        <v>2</v>
      </c>
      <c r="AI9">
        <v>0</v>
      </c>
      <c r="AJ9">
        <v>2</v>
      </c>
      <c r="AK9">
        <v>0</v>
      </c>
    </row>
    <row r="10" spans="1:37" x14ac:dyDescent="0.2">
      <c r="A10">
        <v>9</v>
      </c>
      <c r="B10">
        <v>3.7</v>
      </c>
      <c r="C10">
        <v>4</v>
      </c>
      <c r="D10" t="s">
        <v>81</v>
      </c>
      <c r="E10" t="s">
        <v>82</v>
      </c>
      <c r="F10">
        <v>1</v>
      </c>
      <c r="G10" t="s">
        <v>30</v>
      </c>
      <c r="H10">
        <v>0</v>
      </c>
      <c r="I10">
        <v>3</v>
      </c>
      <c r="J10">
        <v>0</v>
      </c>
      <c r="K10">
        <v>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6</v>
      </c>
      <c r="T10">
        <v>0</v>
      </c>
      <c r="U10">
        <v>0</v>
      </c>
      <c r="V10">
        <v>4</v>
      </c>
      <c r="W10">
        <v>4</v>
      </c>
      <c r="X10">
        <v>2</v>
      </c>
      <c r="Y10">
        <v>0</v>
      </c>
      <c r="Z10">
        <v>4</v>
      </c>
      <c r="AA10">
        <v>5</v>
      </c>
      <c r="AB10">
        <v>0</v>
      </c>
      <c r="AC10">
        <v>2</v>
      </c>
      <c r="AD10">
        <v>2</v>
      </c>
      <c r="AE10">
        <v>0</v>
      </c>
      <c r="AF10">
        <v>2</v>
      </c>
      <c r="AG10">
        <v>0</v>
      </c>
      <c r="AH10">
        <v>3</v>
      </c>
      <c r="AI10">
        <v>0</v>
      </c>
      <c r="AJ10">
        <v>2</v>
      </c>
      <c r="AK10">
        <v>0</v>
      </c>
    </row>
    <row r="11" spans="1:37" x14ac:dyDescent="0.2">
      <c r="A11">
        <v>10</v>
      </c>
      <c r="B11">
        <v>3.3</v>
      </c>
      <c r="C11">
        <v>2</v>
      </c>
      <c r="D11" t="s">
        <v>80</v>
      </c>
      <c r="E11" t="s">
        <v>82</v>
      </c>
      <c r="F11">
        <v>1</v>
      </c>
      <c r="G11" t="s">
        <v>32</v>
      </c>
      <c r="H11">
        <v>4</v>
      </c>
      <c r="I11">
        <v>0</v>
      </c>
      <c r="J11">
        <v>0</v>
      </c>
      <c r="K11">
        <v>0</v>
      </c>
      <c r="L11">
        <v>4</v>
      </c>
      <c r="M11">
        <v>2</v>
      </c>
      <c r="N11">
        <v>4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6</v>
      </c>
      <c r="Y11">
        <v>3</v>
      </c>
      <c r="Z11">
        <v>4</v>
      </c>
      <c r="AA11">
        <v>4</v>
      </c>
      <c r="AB11">
        <v>0</v>
      </c>
      <c r="AC11">
        <v>0</v>
      </c>
      <c r="AD11">
        <v>0</v>
      </c>
      <c r="AE11">
        <v>0</v>
      </c>
      <c r="AF11">
        <v>3</v>
      </c>
      <c r="AG11">
        <v>0</v>
      </c>
      <c r="AH11">
        <v>6</v>
      </c>
      <c r="AI11">
        <v>1</v>
      </c>
      <c r="AJ11">
        <v>2</v>
      </c>
      <c r="AK11">
        <v>0</v>
      </c>
    </row>
    <row r="12" spans="1:37" x14ac:dyDescent="0.2">
      <c r="A12">
        <v>11</v>
      </c>
      <c r="B12">
        <v>3.5</v>
      </c>
      <c r="C12">
        <v>1</v>
      </c>
      <c r="D12" t="s">
        <v>80</v>
      </c>
      <c r="E12" t="s">
        <v>83</v>
      </c>
      <c r="F12">
        <v>1</v>
      </c>
      <c r="G12" t="s">
        <v>33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2</v>
      </c>
      <c r="V12">
        <v>0</v>
      </c>
      <c r="W12">
        <v>0</v>
      </c>
      <c r="X12">
        <v>7</v>
      </c>
      <c r="Y12">
        <v>3</v>
      </c>
      <c r="Z12">
        <v>4</v>
      </c>
      <c r="AA12">
        <v>0</v>
      </c>
      <c r="AB12">
        <v>0</v>
      </c>
      <c r="AC12">
        <v>0</v>
      </c>
      <c r="AD12">
        <v>2</v>
      </c>
      <c r="AE12">
        <v>0</v>
      </c>
      <c r="AF12">
        <v>5</v>
      </c>
      <c r="AG12">
        <v>0</v>
      </c>
      <c r="AH12">
        <v>3</v>
      </c>
      <c r="AI12">
        <v>2</v>
      </c>
      <c r="AJ12">
        <v>4</v>
      </c>
      <c r="AK12">
        <v>0</v>
      </c>
    </row>
    <row r="13" spans="1:37" x14ac:dyDescent="0.2">
      <c r="A13">
        <v>12</v>
      </c>
      <c r="B13">
        <v>5.8</v>
      </c>
      <c r="C13">
        <v>4</v>
      </c>
      <c r="D13" t="s">
        <v>78</v>
      </c>
      <c r="E13" t="s">
        <v>79</v>
      </c>
      <c r="F13">
        <v>2</v>
      </c>
      <c r="G13" t="s">
        <v>31</v>
      </c>
      <c r="H13">
        <v>0</v>
      </c>
      <c r="I13">
        <v>4</v>
      </c>
      <c r="J13">
        <v>0</v>
      </c>
      <c r="K13">
        <v>8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4</v>
      </c>
      <c r="X13">
        <v>0</v>
      </c>
      <c r="Y13">
        <v>0</v>
      </c>
      <c r="Z13">
        <v>0</v>
      </c>
      <c r="AA13">
        <v>4</v>
      </c>
      <c r="AB13">
        <v>0</v>
      </c>
      <c r="AC13">
        <v>2</v>
      </c>
      <c r="AD13">
        <v>4</v>
      </c>
      <c r="AE13">
        <v>0</v>
      </c>
      <c r="AF13">
        <v>2</v>
      </c>
      <c r="AG13">
        <v>0</v>
      </c>
      <c r="AH13">
        <v>3</v>
      </c>
      <c r="AI13">
        <v>0</v>
      </c>
      <c r="AJ13">
        <v>4</v>
      </c>
      <c r="AK13">
        <v>0</v>
      </c>
    </row>
    <row r="14" spans="1:37" x14ac:dyDescent="0.2">
      <c r="A14">
        <v>13</v>
      </c>
      <c r="B14">
        <v>6</v>
      </c>
      <c r="C14">
        <v>5</v>
      </c>
      <c r="D14" t="s">
        <v>78</v>
      </c>
      <c r="E14" t="s">
        <v>79</v>
      </c>
      <c r="F14">
        <v>3</v>
      </c>
      <c r="G14" t="s">
        <v>30</v>
      </c>
      <c r="H14">
        <v>0</v>
      </c>
      <c r="I14">
        <v>5</v>
      </c>
      <c r="J14">
        <v>0</v>
      </c>
      <c r="K14">
        <v>5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3</v>
      </c>
      <c r="X14">
        <v>0</v>
      </c>
      <c r="Y14">
        <v>0</v>
      </c>
      <c r="Z14">
        <v>2</v>
      </c>
      <c r="AA14">
        <v>9</v>
      </c>
      <c r="AB14">
        <v>2</v>
      </c>
      <c r="AC14">
        <v>0</v>
      </c>
      <c r="AD14">
        <v>2</v>
      </c>
      <c r="AE14">
        <v>0</v>
      </c>
      <c r="AF14">
        <v>2</v>
      </c>
      <c r="AG14">
        <v>0</v>
      </c>
      <c r="AH14">
        <v>2</v>
      </c>
      <c r="AI14">
        <v>0</v>
      </c>
      <c r="AJ14">
        <v>0</v>
      </c>
      <c r="AK14">
        <v>0</v>
      </c>
    </row>
    <row r="15" spans="1:37" x14ac:dyDescent="0.2">
      <c r="A15">
        <v>14</v>
      </c>
      <c r="B15">
        <v>9.3000000000000007</v>
      </c>
      <c r="C15">
        <v>5</v>
      </c>
      <c r="D15" t="s">
        <v>84</v>
      </c>
      <c r="E15" t="s">
        <v>83</v>
      </c>
      <c r="F15">
        <v>0</v>
      </c>
      <c r="G15" t="s">
        <v>34</v>
      </c>
      <c r="H15">
        <v>0</v>
      </c>
      <c r="I15">
        <v>4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2</v>
      </c>
      <c r="R15">
        <v>4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2</v>
      </c>
      <c r="AC15">
        <v>0</v>
      </c>
      <c r="AD15">
        <v>0</v>
      </c>
      <c r="AE15">
        <v>0</v>
      </c>
      <c r="AF15">
        <v>2</v>
      </c>
      <c r="AG15">
        <v>0</v>
      </c>
      <c r="AH15">
        <v>6</v>
      </c>
      <c r="AI15">
        <v>0</v>
      </c>
      <c r="AJ15">
        <v>0</v>
      </c>
      <c r="AK15">
        <v>4</v>
      </c>
    </row>
    <row r="16" spans="1:37" x14ac:dyDescent="0.2">
      <c r="A16">
        <v>15</v>
      </c>
      <c r="B16">
        <v>11.5</v>
      </c>
      <c r="C16">
        <v>5</v>
      </c>
      <c r="D16" t="s">
        <v>84</v>
      </c>
      <c r="E16" t="s">
        <v>79</v>
      </c>
      <c r="F16">
        <v>0</v>
      </c>
      <c r="G16" t="s">
        <v>34</v>
      </c>
      <c r="H16">
        <v>0</v>
      </c>
      <c r="I16">
        <v>4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2</v>
      </c>
      <c r="R16">
        <v>5</v>
      </c>
      <c r="S16">
        <v>0</v>
      </c>
      <c r="T16">
        <v>0</v>
      </c>
      <c r="U16">
        <v>0</v>
      </c>
      <c r="V16">
        <v>3</v>
      </c>
      <c r="W16">
        <v>0</v>
      </c>
      <c r="X16">
        <v>0</v>
      </c>
      <c r="Y16">
        <v>0</v>
      </c>
      <c r="Z16">
        <v>0</v>
      </c>
      <c r="AA16">
        <v>0</v>
      </c>
      <c r="AB16">
        <v>2</v>
      </c>
      <c r="AC16">
        <v>0</v>
      </c>
      <c r="AD16">
        <v>0</v>
      </c>
      <c r="AE16">
        <v>0</v>
      </c>
      <c r="AF16">
        <v>2</v>
      </c>
      <c r="AG16">
        <v>0</v>
      </c>
      <c r="AH16">
        <v>1</v>
      </c>
      <c r="AI16">
        <v>0</v>
      </c>
      <c r="AJ16">
        <v>4</v>
      </c>
      <c r="AK16">
        <v>0</v>
      </c>
    </row>
    <row r="17" spans="1:37" x14ac:dyDescent="0.2">
      <c r="A17">
        <v>16</v>
      </c>
      <c r="B17">
        <v>5.7</v>
      </c>
      <c r="C17">
        <v>5</v>
      </c>
      <c r="D17" t="s">
        <v>78</v>
      </c>
      <c r="E17" t="s">
        <v>83</v>
      </c>
      <c r="F17">
        <v>3</v>
      </c>
      <c r="G17" t="s">
        <v>34</v>
      </c>
      <c r="H17">
        <v>0</v>
      </c>
      <c r="I17">
        <v>7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8</v>
      </c>
      <c r="S17">
        <v>0</v>
      </c>
      <c r="T17">
        <v>0</v>
      </c>
      <c r="U17">
        <v>0</v>
      </c>
      <c r="V17">
        <v>3</v>
      </c>
      <c r="W17">
        <v>0</v>
      </c>
      <c r="X17">
        <v>0</v>
      </c>
      <c r="Y17">
        <v>0</v>
      </c>
      <c r="Z17">
        <v>0</v>
      </c>
      <c r="AA17">
        <v>2</v>
      </c>
      <c r="AB17">
        <v>2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4</v>
      </c>
      <c r="AK17">
        <v>3</v>
      </c>
    </row>
    <row r="18" spans="1:37" x14ac:dyDescent="0.2">
      <c r="A18">
        <v>17</v>
      </c>
      <c r="B18">
        <v>4</v>
      </c>
      <c r="C18">
        <v>2</v>
      </c>
      <c r="D18" t="s">
        <v>84</v>
      </c>
      <c r="E18" t="s">
        <v>82</v>
      </c>
      <c r="F18">
        <v>0</v>
      </c>
      <c r="G18" t="s">
        <v>33</v>
      </c>
      <c r="H18">
        <v>2</v>
      </c>
      <c r="I18">
        <v>0</v>
      </c>
      <c r="J18">
        <v>2</v>
      </c>
      <c r="K18">
        <v>0</v>
      </c>
      <c r="L18">
        <v>4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2</v>
      </c>
      <c r="V18">
        <v>0</v>
      </c>
      <c r="W18">
        <v>0</v>
      </c>
      <c r="X18">
        <v>0</v>
      </c>
      <c r="Y18">
        <v>2</v>
      </c>
      <c r="Z18">
        <v>1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2</v>
      </c>
      <c r="AG18">
        <v>0</v>
      </c>
      <c r="AH18">
        <v>0</v>
      </c>
      <c r="AI18">
        <v>0</v>
      </c>
      <c r="AJ18">
        <v>0</v>
      </c>
      <c r="AK18">
        <v>0</v>
      </c>
    </row>
    <row r="19" spans="1:37" x14ac:dyDescent="0.2">
      <c r="A19">
        <v>18</v>
      </c>
      <c r="B19">
        <v>4.5999999999999996</v>
      </c>
      <c r="C19">
        <v>1</v>
      </c>
      <c r="D19" t="s">
        <v>84</v>
      </c>
      <c r="E19" t="s">
        <v>82</v>
      </c>
      <c r="F19">
        <v>0</v>
      </c>
      <c r="G19" t="s">
        <v>33</v>
      </c>
      <c r="H19">
        <v>0</v>
      </c>
      <c r="I19">
        <v>0</v>
      </c>
      <c r="J19">
        <v>0</v>
      </c>
      <c r="K19">
        <v>0</v>
      </c>
      <c r="L19">
        <v>0</v>
      </c>
      <c r="M19">
        <v>2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2</v>
      </c>
      <c r="Y19">
        <v>3</v>
      </c>
      <c r="Z19">
        <v>3</v>
      </c>
      <c r="AA19">
        <v>0</v>
      </c>
      <c r="AB19">
        <v>0</v>
      </c>
      <c r="AC19">
        <v>0</v>
      </c>
      <c r="AD19">
        <v>0</v>
      </c>
      <c r="AE19">
        <v>3</v>
      </c>
      <c r="AF19">
        <v>5</v>
      </c>
      <c r="AG19">
        <v>0</v>
      </c>
      <c r="AH19">
        <v>2</v>
      </c>
      <c r="AI19">
        <v>1</v>
      </c>
      <c r="AJ19">
        <v>6</v>
      </c>
      <c r="AK19">
        <v>0</v>
      </c>
    </row>
    <row r="20" spans="1:37" x14ac:dyDescent="0.2">
      <c r="A20">
        <v>19</v>
      </c>
      <c r="B20">
        <v>3.7</v>
      </c>
      <c r="C20">
        <v>5</v>
      </c>
      <c r="D20" t="s">
        <v>84</v>
      </c>
      <c r="E20" t="s">
        <v>82</v>
      </c>
      <c r="F20">
        <v>0</v>
      </c>
      <c r="G20" t="s">
        <v>33</v>
      </c>
      <c r="H20">
        <v>0</v>
      </c>
      <c r="I20">
        <v>0</v>
      </c>
      <c r="J20">
        <v>3</v>
      </c>
      <c r="K20">
        <v>0</v>
      </c>
      <c r="L20">
        <v>4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2</v>
      </c>
      <c r="U20">
        <v>5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>
        <v>3</v>
      </c>
      <c r="AF20">
        <v>6</v>
      </c>
      <c r="AG20">
        <v>0</v>
      </c>
      <c r="AH20">
        <v>2</v>
      </c>
      <c r="AI20">
        <v>0</v>
      </c>
      <c r="AJ20">
        <v>3</v>
      </c>
      <c r="AK20">
        <v>0</v>
      </c>
    </row>
    <row r="21" spans="1:37" x14ac:dyDescent="0.2">
      <c r="A21">
        <v>20</v>
      </c>
      <c r="B21">
        <v>3.5</v>
      </c>
      <c r="C21">
        <v>5</v>
      </c>
      <c r="D21" t="s">
        <v>84</v>
      </c>
      <c r="E21" t="s">
        <v>82</v>
      </c>
      <c r="F21">
        <v>0</v>
      </c>
      <c r="G21" t="s">
        <v>34</v>
      </c>
      <c r="H21">
        <v>0</v>
      </c>
      <c r="I21">
        <v>5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4</v>
      </c>
      <c r="S21">
        <v>0</v>
      </c>
      <c r="T21">
        <v>0</v>
      </c>
      <c r="U21">
        <v>0</v>
      </c>
      <c r="V21">
        <v>4</v>
      </c>
      <c r="W21">
        <v>0</v>
      </c>
      <c r="X21">
        <v>0</v>
      </c>
      <c r="Y21">
        <v>0</v>
      </c>
      <c r="Z21">
        <v>0</v>
      </c>
      <c r="AA21">
        <v>0</v>
      </c>
      <c r="AB21">
        <v>4</v>
      </c>
      <c r="AC21">
        <v>0</v>
      </c>
      <c r="AD21">
        <v>0</v>
      </c>
      <c r="AE21">
        <v>5</v>
      </c>
      <c r="AF21">
        <v>2</v>
      </c>
      <c r="AG21">
        <v>0</v>
      </c>
      <c r="AH21">
        <v>0</v>
      </c>
      <c r="AI21">
        <v>0</v>
      </c>
      <c r="AJ21">
        <v>4</v>
      </c>
      <c r="AK21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workbookViewId="0">
      <selection activeCell="AI2" sqref="AI2"/>
    </sheetView>
  </sheetViews>
  <sheetFormatPr baseColWidth="10" defaultColWidth="8.83203125" defaultRowHeight="15" x14ac:dyDescent="0.2"/>
  <sheetData>
    <row r="1" spans="1:35" x14ac:dyDescent="0.2">
      <c r="A1" t="s">
        <v>71</v>
      </c>
      <c r="B1" t="s">
        <v>77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H1" t="s">
        <v>91</v>
      </c>
      <c r="AI1" t="s">
        <v>93</v>
      </c>
    </row>
    <row r="2" spans="1:35" x14ac:dyDescent="0.2">
      <c r="A2">
        <v>1</v>
      </c>
      <c r="B2" t="s">
        <v>30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4</v>
      </c>
      <c r="O2">
        <v>0</v>
      </c>
      <c r="P2">
        <v>0</v>
      </c>
      <c r="Q2">
        <v>0</v>
      </c>
      <c r="R2">
        <v>0</v>
      </c>
      <c r="S2">
        <v>7</v>
      </c>
      <c r="T2">
        <v>0</v>
      </c>
      <c r="U2">
        <v>4</v>
      </c>
      <c r="V2">
        <v>2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H2">
        <f>SUM(C2:AF2)</f>
        <v>18</v>
      </c>
      <c r="AI2">
        <f>COUNTIF(C2:AF2,"&gt;0")</f>
        <v>5</v>
      </c>
    </row>
    <row r="3" spans="1:35" x14ac:dyDescent="0.2">
      <c r="A3">
        <v>3</v>
      </c>
      <c r="B3" t="s">
        <v>30</v>
      </c>
      <c r="C3">
        <v>0</v>
      </c>
      <c r="D3">
        <v>4</v>
      </c>
      <c r="E3">
        <v>0</v>
      </c>
      <c r="F3">
        <v>7</v>
      </c>
      <c r="G3">
        <v>0</v>
      </c>
      <c r="H3">
        <v>2</v>
      </c>
      <c r="I3">
        <v>0</v>
      </c>
      <c r="J3">
        <v>0</v>
      </c>
      <c r="K3">
        <v>0</v>
      </c>
      <c r="L3">
        <v>0</v>
      </c>
      <c r="M3">
        <v>0</v>
      </c>
      <c r="N3">
        <v>4</v>
      </c>
      <c r="O3">
        <v>0</v>
      </c>
      <c r="P3">
        <v>0</v>
      </c>
      <c r="Q3">
        <v>0</v>
      </c>
      <c r="R3">
        <v>0</v>
      </c>
      <c r="S3">
        <v>6</v>
      </c>
      <c r="T3">
        <v>0</v>
      </c>
      <c r="U3">
        <v>5</v>
      </c>
      <c r="V3">
        <v>6</v>
      </c>
      <c r="W3">
        <v>0</v>
      </c>
      <c r="X3">
        <v>0</v>
      </c>
      <c r="Y3">
        <v>0</v>
      </c>
      <c r="Z3">
        <v>0</v>
      </c>
      <c r="AA3">
        <v>2</v>
      </c>
      <c r="AB3">
        <v>0</v>
      </c>
      <c r="AC3">
        <v>2</v>
      </c>
      <c r="AD3">
        <v>0</v>
      </c>
      <c r="AE3">
        <v>2</v>
      </c>
      <c r="AF3">
        <v>0</v>
      </c>
      <c r="AH3">
        <f t="shared" ref="AH3:AH21" si="0">SUM(C3:AF3)</f>
        <v>40</v>
      </c>
      <c r="AI3">
        <f t="shared" ref="AI3:AI21" si="1">COUNTIF(C3:AF3,"&gt;0")</f>
        <v>10</v>
      </c>
    </row>
    <row r="4" spans="1:35" x14ac:dyDescent="0.2">
      <c r="A4">
        <v>9</v>
      </c>
      <c r="B4" t="s">
        <v>30</v>
      </c>
      <c r="C4">
        <v>0</v>
      </c>
      <c r="D4">
        <v>3</v>
      </c>
      <c r="E4">
        <v>0</v>
      </c>
      <c r="F4">
        <v>3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6</v>
      </c>
      <c r="O4">
        <v>0</v>
      </c>
      <c r="P4">
        <v>0</v>
      </c>
      <c r="Q4">
        <v>4</v>
      </c>
      <c r="R4">
        <v>4</v>
      </c>
      <c r="S4">
        <v>2</v>
      </c>
      <c r="T4">
        <v>0</v>
      </c>
      <c r="U4">
        <v>4</v>
      </c>
      <c r="V4">
        <v>5</v>
      </c>
      <c r="W4">
        <v>0</v>
      </c>
      <c r="X4">
        <v>2</v>
      </c>
      <c r="Y4">
        <v>2</v>
      </c>
      <c r="Z4">
        <v>0</v>
      </c>
      <c r="AA4">
        <v>2</v>
      </c>
      <c r="AB4">
        <v>0</v>
      </c>
      <c r="AC4">
        <v>3</v>
      </c>
      <c r="AD4">
        <v>0</v>
      </c>
      <c r="AE4">
        <v>2</v>
      </c>
      <c r="AF4">
        <v>0</v>
      </c>
      <c r="AH4">
        <f t="shared" si="0"/>
        <v>42</v>
      </c>
      <c r="AI4">
        <f t="shared" si="1"/>
        <v>13</v>
      </c>
    </row>
    <row r="5" spans="1:35" x14ac:dyDescent="0.2">
      <c r="A5">
        <v>13</v>
      </c>
      <c r="B5" t="s">
        <v>30</v>
      </c>
      <c r="C5">
        <v>0</v>
      </c>
      <c r="D5">
        <v>5</v>
      </c>
      <c r="E5">
        <v>0</v>
      </c>
      <c r="F5">
        <v>5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3</v>
      </c>
      <c r="S5">
        <v>0</v>
      </c>
      <c r="T5">
        <v>0</v>
      </c>
      <c r="U5">
        <v>2</v>
      </c>
      <c r="V5">
        <v>9</v>
      </c>
      <c r="W5">
        <v>2</v>
      </c>
      <c r="X5">
        <v>0</v>
      </c>
      <c r="Y5">
        <v>2</v>
      </c>
      <c r="Z5">
        <v>0</v>
      </c>
      <c r="AA5">
        <v>2</v>
      </c>
      <c r="AB5">
        <v>0</v>
      </c>
      <c r="AC5">
        <v>2</v>
      </c>
      <c r="AD5">
        <v>0</v>
      </c>
      <c r="AE5">
        <v>0</v>
      </c>
      <c r="AF5">
        <v>0</v>
      </c>
      <c r="AH5">
        <f t="shared" si="0"/>
        <v>33</v>
      </c>
      <c r="AI5">
        <f t="shared" si="1"/>
        <v>10</v>
      </c>
    </row>
    <row r="6" spans="1:35" x14ac:dyDescent="0.2">
      <c r="A6">
        <v>2</v>
      </c>
      <c r="B6" t="s">
        <v>31</v>
      </c>
      <c r="C6">
        <v>3</v>
      </c>
      <c r="D6">
        <v>0</v>
      </c>
      <c r="E6">
        <v>0</v>
      </c>
      <c r="F6">
        <v>2</v>
      </c>
      <c r="G6">
        <v>0</v>
      </c>
      <c r="H6">
        <v>3</v>
      </c>
      <c r="I6">
        <v>4</v>
      </c>
      <c r="J6">
        <v>0</v>
      </c>
      <c r="K6">
        <v>0</v>
      </c>
      <c r="L6">
        <v>0</v>
      </c>
      <c r="M6">
        <v>0</v>
      </c>
      <c r="N6">
        <v>4</v>
      </c>
      <c r="O6">
        <v>0</v>
      </c>
      <c r="P6">
        <v>0</v>
      </c>
      <c r="Q6">
        <v>0</v>
      </c>
      <c r="R6">
        <v>0</v>
      </c>
      <c r="S6">
        <v>5</v>
      </c>
      <c r="T6">
        <v>0</v>
      </c>
      <c r="U6">
        <v>4</v>
      </c>
      <c r="V6">
        <v>7</v>
      </c>
      <c r="W6">
        <v>0</v>
      </c>
      <c r="X6">
        <v>0</v>
      </c>
      <c r="Y6">
        <v>0</v>
      </c>
      <c r="Z6">
        <v>0</v>
      </c>
      <c r="AA6">
        <v>5</v>
      </c>
      <c r="AB6">
        <v>0</v>
      </c>
      <c r="AC6">
        <v>5</v>
      </c>
      <c r="AD6">
        <v>0</v>
      </c>
      <c r="AE6">
        <v>0</v>
      </c>
      <c r="AF6">
        <v>0</v>
      </c>
      <c r="AH6">
        <f t="shared" si="0"/>
        <v>42</v>
      </c>
      <c r="AI6">
        <f t="shared" si="1"/>
        <v>10</v>
      </c>
    </row>
    <row r="7" spans="1:35" x14ac:dyDescent="0.2">
      <c r="A7">
        <v>4</v>
      </c>
      <c r="B7" t="s">
        <v>31</v>
      </c>
      <c r="C7">
        <v>0</v>
      </c>
      <c r="D7">
        <v>8</v>
      </c>
      <c r="E7">
        <v>0</v>
      </c>
      <c r="F7">
        <v>2</v>
      </c>
      <c r="G7">
        <v>0</v>
      </c>
      <c r="H7">
        <v>2</v>
      </c>
      <c r="I7">
        <v>3</v>
      </c>
      <c r="J7">
        <v>0</v>
      </c>
      <c r="K7">
        <v>2</v>
      </c>
      <c r="L7">
        <v>0</v>
      </c>
      <c r="M7">
        <v>0</v>
      </c>
      <c r="N7">
        <v>4</v>
      </c>
      <c r="O7">
        <v>0</v>
      </c>
      <c r="P7">
        <v>0</v>
      </c>
      <c r="Q7">
        <v>0</v>
      </c>
      <c r="R7">
        <v>0</v>
      </c>
      <c r="S7">
        <v>5</v>
      </c>
      <c r="T7">
        <v>0</v>
      </c>
      <c r="U7">
        <v>4</v>
      </c>
      <c r="V7">
        <v>5</v>
      </c>
      <c r="W7">
        <v>0</v>
      </c>
      <c r="X7">
        <v>0</v>
      </c>
      <c r="Y7">
        <v>5</v>
      </c>
      <c r="Z7">
        <v>0</v>
      </c>
      <c r="AA7">
        <v>2</v>
      </c>
      <c r="AB7">
        <v>0</v>
      </c>
      <c r="AC7">
        <v>1</v>
      </c>
      <c r="AD7">
        <v>0</v>
      </c>
      <c r="AE7">
        <v>2</v>
      </c>
      <c r="AF7">
        <v>0</v>
      </c>
      <c r="AH7">
        <f t="shared" si="0"/>
        <v>45</v>
      </c>
      <c r="AI7">
        <f t="shared" si="1"/>
        <v>13</v>
      </c>
    </row>
    <row r="8" spans="1:35" x14ac:dyDescent="0.2">
      <c r="A8">
        <v>8</v>
      </c>
      <c r="B8" t="s">
        <v>31</v>
      </c>
      <c r="C8">
        <v>0</v>
      </c>
      <c r="D8">
        <v>4</v>
      </c>
      <c r="E8">
        <v>0</v>
      </c>
      <c r="F8">
        <v>5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4</v>
      </c>
      <c r="N8">
        <v>0</v>
      </c>
      <c r="O8">
        <v>0</v>
      </c>
      <c r="P8">
        <v>0</v>
      </c>
      <c r="Q8">
        <v>4</v>
      </c>
      <c r="R8">
        <v>0</v>
      </c>
      <c r="S8">
        <v>4</v>
      </c>
      <c r="T8">
        <v>0</v>
      </c>
      <c r="U8">
        <v>4</v>
      </c>
      <c r="V8">
        <v>4</v>
      </c>
      <c r="W8">
        <v>2</v>
      </c>
      <c r="X8">
        <v>0</v>
      </c>
      <c r="Y8">
        <v>2</v>
      </c>
      <c r="Z8">
        <v>0</v>
      </c>
      <c r="AA8">
        <v>3</v>
      </c>
      <c r="AB8">
        <v>0</v>
      </c>
      <c r="AC8">
        <v>2</v>
      </c>
      <c r="AD8">
        <v>0</v>
      </c>
      <c r="AE8">
        <v>2</v>
      </c>
      <c r="AF8">
        <v>0</v>
      </c>
      <c r="AH8">
        <f t="shared" si="0"/>
        <v>40</v>
      </c>
      <c r="AI8">
        <f t="shared" si="1"/>
        <v>12</v>
      </c>
    </row>
    <row r="9" spans="1:35" x14ac:dyDescent="0.2">
      <c r="A9">
        <v>12</v>
      </c>
      <c r="B9" t="s">
        <v>31</v>
      </c>
      <c r="C9">
        <v>0</v>
      </c>
      <c r="D9">
        <v>4</v>
      </c>
      <c r="E9">
        <v>0</v>
      </c>
      <c r="F9">
        <v>8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4</v>
      </c>
      <c r="S9">
        <v>0</v>
      </c>
      <c r="T9">
        <v>0</v>
      </c>
      <c r="U9">
        <v>0</v>
      </c>
      <c r="V9">
        <v>4</v>
      </c>
      <c r="W9">
        <v>0</v>
      </c>
      <c r="X9">
        <v>2</v>
      </c>
      <c r="Y9">
        <v>4</v>
      </c>
      <c r="Z9">
        <v>0</v>
      </c>
      <c r="AA9">
        <v>2</v>
      </c>
      <c r="AB9">
        <v>0</v>
      </c>
      <c r="AC9">
        <v>3</v>
      </c>
      <c r="AD9">
        <v>0</v>
      </c>
      <c r="AE9">
        <v>4</v>
      </c>
      <c r="AF9">
        <v>0</v>
      </c>
      <c r="AH9">
        <f t="shared" si="0"/>
        <v>35</v>
      </c>
      <c r="AI9">
        <f t="shared" si="1"/>
        <v>9</v>
      </c>
    </row>
    <row r="10" spans="1:35" x14ac:dyDescent="0.2">
      <c r="A10">
        <v>5</v>
      </c>
      <c r="B10" t="s">
        <v>32</v>
      </c>
      <c r="C10">
        <v>2</v>
      </c>
      <c r="D10">
        <v>0</v>
      </c>
      <c r="E10">
        <v>0</v>
      </c>
      <c r="F10">
        <v>0</v>
      </c>
      <c r="G10">
        <v>4</v>
      </c>
      <c r="H10">
        <v>2</v>
      </c>
      <c r="I10">
        <v>2</v>
      </c>
      <c r="J10">
        <v>0</v>
      </c>
      <c r="K10">
        <v>0</v>
      </c>
      <c r="L10">
        <v>0</v>
      </c>
      <c r="M10">
        <v>0</v>
      </c>
      <c r="N10">
        <v>4</v>
      </c>
      <c r="O10">
        <v>0</v>
      </c>
      <c r="P10">
        <v>0</v>
      </c>
      <c r="Q10">
        <v>0</v>
      </c>
      <c r="R10">
        <v>0</v>
      </c>
      <c r="S10">
        <v>2</v>
      </c>
      <c r="T10">
        <v>5</v>
      </c>
      <c r="U10">
        <v>2</v>
      </c>
      <c r="V10">
        <v>6</v>
      </c>
      <c r="W10">
        <v>0</v>
      </c>
      <c r="X10">
        <v>5</v>
      </c>
      <c r="Y10">
        <v>0</v>
      </c>
      <c r="Z10">
        <v>0</v>
      </c>
      <c r="AA10">
        <v>3</v>
      </c>
      <c r="AB10">
        <v>2</v>
      </c>
      <c r="AC10">
        <v>2</v>
      </c>
      <c r="AD10">
        <v>0</v>
      </c>
      <c r="AE10">
        <v>2</v>
      </c>
      <c r="AF10">
        <v>0</v>
      </c>
      <c r="AH10">
        <f t="shared" si="0"/>
        <v>43</v>
      </c>
      <c r="AI10">
        <f t="shared" si="1"/>
        <v>14</v>
      </c>
    </row>
    <row r="11" spans="1:35" x14ac:dyDescent="0.2">
      <c r="A11">
        <v>6</v>
      </c>
      <c r="B11" t="s">
        <v>32</v>
      </c>
      <c r="C11">
        <v>2</v>
      </c>
      <c r="D11">
        <v>0</v>
      </c>
      <c r="E11">
        <v>0</v>
      </c>
      <c r="F11">
        <v>0</v>
      </c>
      <c r="G11">
        <v>3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6</v>
      </c>
      <c r="T11">
        <v>5</v>
      </c>
      <c r="U11">
        <v>3</v>
      </c>
      <c r="V11">
        <v>4</v>
      </c>
      <c r="W11">
        <v>0</v>
      </c>
      <c r="X11">
        <v>6</v>
      </c>
      <c r="Y11">
        <v>0</v>
      </c>
      <c r="Z11">
        <v>0</v>
      </c>
      <c r="AA11">
        <v>3</v>
      </c>
      <c r="AB11">
        <v>5</v>
      </c>
      <c r="AC11">
        <v>5</v>
      </c>
      <c r="AD11">
        <v>0</v>
      </c>
      <c r="AE11">
        <v>6</v>
      </c>
      <c r="AF11">
        <v>0</v>
      </c>
      <c r="AH11">
        <f t="shared" si="0"/>
        <v>48</v>
      </c>
      <c r="AI11">
        <f t="shared" si="1"/>
        <v>11</v>
      </c>
    </row>
    <row r="12" spans="1:35" x14ac:dyDescent="0.2">
      <c r="A12">
        <v>7</v>
      </c>
      <c r="B12" t="s">
        <v>32</v>
      </c>
      <c r="C12">
        <v>2</v>
      </c>
      <c r="D12">
        <v>0</v>
      </c>
      <c r="E12">
        <v>0</v>
      </c>
      <c r="F12">
        <v>0</v>
      </c>
      <c r="G12">
        <v>2</v>
      </c>
      <c r="H12">
        <v>0</v>
      </c>
      <c r="I12">
        <v>2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2</v>
      </c>
      <c r="S12">
        <v>6</v>
      </c>
      <c r="T12">
        <v>5</v>
      </c>
      <c r="U12">
        <v>4</v>
      </c>
      <c r="V12">
        <v>5</v>
      </c>
      <c r="W12">
        <v>0</v>
      </c>
      <c r="X12">
        <v>3</v>
      </c>
      <c r="Y12">
        <v>0</v>
      </c>
      <c r="Z12">
        <v>0</v>
      </c>
      <c r="AA12">
        <v>3</v>
      </c>
      <c r="AB12">
        <v>2</v>
      </c>
      <c r="AC12">
        <v>2</v>
      </c>
      <c r="AD12">
        <v>0</v>
      </c>
      <c r="AE12">
        <v>2</v>
      </c>
      <c r="AF12">
        <v>0</v>
      </c>
      <c r="AH12">
        <f t="shared" si="0"/>
        <v>40</v>
      </c>
      <c r="AI12">
        <f t="shared" si="1"/>
        <v>13</v>
      </c>
    </row>
    <row r="13" spans="1:35" x14ac:dyDescent="0.2">
      <c r="A13">
        <v>10</v>
      </c>
      <c r="B13" t="s">
        <v>32</v>
      </c>
      <c r="C13">
        <v>4</v>
      </c>
      <c r="D13">
        <v>0</v>
      </c>
      <c r="E13">
        <v>0</v>
      </c>
      <c r="F13">
        <v>0</v>
      </c>
      <c r="G13">
        <v>4</v>
      </c>
      <c r="H13">
        <v>2</v>
      </c>
      <c r="I13">
        <v>4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6</v>
      </c>
      <c r="T13">
        <v>3</v>
      </c>
      <c r="U13">
        <v>4</v>
      </c>
      <c r="V13">
        <v>4</v>
      </c>
      <c r="W13">
        <v>0</v>
      </c>
      <c r="X13">
        <v>0</v>
      </c>
      <c r="Y13">
        <v>0</v>
      </c>
      <c r="Z13">
        <v>0</v>
      </c>
      <c r="AA13">
        <v>3</v>
      </c>
      <c r="AB13">
        <v>0</v>
      </c>
      <c r="AC13">
        <v>6</v>
      </c>
      <c r="AD13">
        <v>1</v>
      </c>
      <c r="AE13">
        <v>2</v>
      </c>
      <c r="AF13">
        <v>0</v>
      </c>
      <c r="AH13">
        <f t="shared" si="0"/>
        <v>43</v>
      </c>
      <c r="AI13">
        <f t="shared" si="1"/>
        <v>12</v>
      </c>
    </row>
    <row r="14" spans="1:35" x14ac:dyDescent="0.2">
      <c r="A14">
        <v>11</v>
      </c>
      <c r="B14" t="s">
        <v>33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2</v>
      </c>
      <c r="Q14">
        <v>0</v>
      </c>
      <c r="R14">
        <v>0</v>
      </c>
      <c r="S14">
        <v>7</v>
      </c>
      <c r="T14">
        <v>3</v>
      </c>
      <c r="U14">
        <v>4</v>
      </c>
      <c r="V14">
        <v>0</v>
      </c>
      <c r="W14">
        <v>0</v>
      </c>
      <c r="X14">
        <v>0</v>
      </c>
      <c r="Y14">
        <v>2</v>
      </c>
      <c r="Z14">
        <v>0</v>
      </c>
      <c r="AA14">
        <v>5</v>
      </c>
      <c r="AB14">
        <v>0</v>
      </c>
      <c r="AC14">
        <v>3</v>
      </c>
      <c r="AD14">
        <v>2</v>
      </c>
      <c r="AE14">
        <v>4</v>
      </c>
      <c r="AF14">
        <v>0</v>
      </c>
      <c r="AH14">
        <f t="shared" si="0"/>
        <v>32</v>
      </c>
      <c r="AI14">
        <f t="shared" si="1"/>
        <v>9</v>
      </c>
    </row>
    <row r="15" spans="1:35" x14ac:dyDescent="0.2">
      <c r="A15">
        <v>17</v>
      </c>
      <c r="B15" t="s">
        <v>33</v>
      </c>
      <c r="C15">
        <v>2</v>
      </c>
      <c r="D15">
        <v>0</v>
      </c>
      <c r="E15">
        <v>2</v>
      </c>
      <c r="F15">
        <v>0</v>
      </c>
      <c r="G15">
        <v>4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2</v>
      </c>
      <c r="Q15">
        <v>0</v>
      </c>
      <c r="R15">
        <v>0</v>
      </c>
      <c r="S15">
        <v>0</v>
      </c>
      <c r="T15">
        <v>2</v>
      </c>
      <c r="U15">
        <v>1</v>
      </c>
      <c r="V15">
        <v>0</v>
      </c>
      <c r="W15">
        <v>0</v>
      </c>
      <c r="X15">
        <v>0</v>
      </c>
      <c r="Y15">
        <v>0</v>
      </c>
      <c r="Z15">
        <v>0</v>
      </c>
      <c r="AA15">
        <v>2</v>
      </c>
      <c r="AB15">
        <v>0</v>
      </c>
      <c r="AC15">
        <v>0</v>
      </c>
      <c r="AD15">
        <v>0</v>
      </c>
      <c r="AE15">
        <v>0</v>
      </c>
      <c r="AF15">
        <v>0</v>
      </c>
      <c r="AH15">
        <f t="shared" si="0"/>
        <v>15</v>
      </c>
      <c r="AI15">
        <f t="shared" si="1"/>
        <v>7</v>
      </c>
    </row>
    <row r="16" spans="1:35" x14ac:dyDescent="0.2">
      <c r="A16">
        <v>18</v>
      </c>
      <c r="B16" t="s">
        <v>33</v>
      </c>
      <c r="C16">
        <v>0</v>
      </c>
      <c r="D16">
        <v>0</v>
      </c>
      <c r="E16">
        <v>0</v>
      </c>
      <c r="F16">
        <v>0</v>
      </c>
      <c r="G16">
        <v>0</v>
      </c>
      <c r="H16">
        <v>2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2</v>
      </c>
      <c r="T16">
        <v>3</v>
      </c>
      <c r="U16">
        <v>3</v>
      </c>
      <c r="V16">
        <v>0</v>
      </c>
      <c r="W16">
        <v>0</v>
      </c>
      <c r="X16">
        <v>0</v>
      </c>
      <c r="Y16">
        <v>0</v>
      </c>
      <c r="Z16">
        <v>3</v>
      </c>
      <c r="AA16">
        <v>5</v>
      </c>
      <c r="AB16">
        <v>0</v>
      </c>
      <c r="AC16">
        <v>2</v>
      </c>
      <c r="AD16">
        <v>1</v>
      </c>
      <c r="AE16">
        <v>6</v>
      </c>
      <c r="AF16">
        <v>0</v>
      </c>
      <c r="AH16">
        <f t="shared" si="0"/>
        <v>27</v>
      </c>
      <c r="AI16">
        <f t="shared" si="1"/>
        <v>9</v>
      </c>
    </row>
    <row r="17" spans="1:35" x14ac:dyDescent="0.2">
      <c r="A17">
        <v>19</v>
      </c>
      <c r="B17" t="s">
        <v>33</v>
      </c>
      <c r="C17">
        <v>0</v>
      </c>
      <c r="D17">
        <v>0</v>
      </c>
      <c r="E17">
        <v>3</v>
      </c>
      <c r="F17">
        <v>0</v>
      </c>
      <c r="G17">
        <v>4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2</v>
      </c>
      <c r="P17">
        <v>5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3</v>
      </c>
      <c r="Z17">
        <v>3</v>
      </c>
      <c r="AA17">
        <v>6</v>
      </c>
      <c r="AB17">
        <v>0</v>
      </c>
      <c r="AC17">
        <v>2</v>
      </c>
      <c r="AD17">
        <v>0</v>
      </c>
      <c r="AE17">
        <v>3</v>
      </c>
      <c r="AF17">
        <v>0</v>
      </c>
      <c r="AH17">
        <f t="shared" si="0"/>
        <v>31</v>
      </c>
      <c r="AI17">
        <f t="shared" si="1"/>
        <v>9</v>
      </c>
    </row>
    <row r="18" spans="1:35" x14ac:dyDescent="0.2">
      <c r="A18">
        <v>14</v>
      </c>
      <c r="B18" t="s">
        <v>34</v>
      </c>
      <c r="C18">
        <v>0</v>
      </c>
      <c r="D18">
        <v>4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4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2</v>
      </c>
      <c r="X18">
        <v>0</v>
      </c>
      <c r="Y18">
        <v>0</v>
      </c>
      <c r="Z18">
        <v>0</v>
      </c>
      <c r="AA18">
        <v>2</v>
      </c>
      <c r="AB18">
        <v>0</v>
      </c>
      <c r="AC18">
        <v>6</v>
      </c>
      <c r="AD18">
        <v>0</v>
      </c>
      <c r="AE18">
        <v>0</v>
      </c>
      <c r="AF18">
        <v>4</v>
      </c>
      <c r="AH18">
        <f t="shared" si="0"/>
        <v>24</v>
      </c>
      <c r="AI18">
        <f t="shared" si="1"/>
        <v>7</v>
      </c>
    </row>
    <row r="19" spans="1:35" x14ac:dyDescent="0.2">
      <c r="A19">
        <v>15</v>
      </c>
      <c r="B19" t="s">
        <v>34</v>
      </c>
      <c r="C19">
        <v>0</v>
      </c>
      <c r="D19">
        <v>4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2</v>
      </c>
      <c r="M19">
        <v>5</v>
      </c>
      <c r="N19">
        <v>0</v>
      </c>
      <c r="O19">
        <v>0</v>
      </c>
      <c r="P19">
        <v>0</v>
      </c>
      <c r="Q19">
        <v>3</v>
      </c>
      <c r="R19">
        <v>0</v>
      </c>
      <c r="S19">
        <v>0</v>
      </c>
      <c r="T19">
        <v>0</v>
      </c>
      <c r="U19">
        <v>0</v>
      </c>
      <c r="V19">
        <v>0</v>
      </c>
      <c r="W19">
        <v>2</v>
      </c>
      <c r="X19">
        <v>0</v>
      </c>
      <c r="Y19">
        <v>0</v>
      </c>
      <c r="Z19">
        <v>0</v>
      </c>
      <c r="AA19">
        <v>2</v>
      </c>
      <c r="AB19">
        <v>0</v>
      </c>
      <c r="AC19">
        <v>1</v>
      </c>
      <c r="AD19">
        <v>0</v>
      </c>
      <c r="AE19">
        <v>4</v>
      </c>
      <c r="AF19">
        <v>0</v>
      </c>
      <c r="AH19">
        <f t="shared" si="0"/>
        <v>23</v>
      </c>
      <c r="AI19">
        <f t="shared" si="1"/>
        <v>8</v>
      </c>
    </row>
    <row r="20" spans="1:35" x14ac:dyDescent="0.2">
      <c r="A20">
        <v>16</v>
      </c>
      <c r="B20" t="s">
        <v>34</v>
      </c>
      <c r="C20">
        <v>0</v>
      </c>
      <c r="D20">
        <v>7</v>
      </c>
      <c r="E20">
        <v>0</v>
      </c>
      <c r="F20">
        <v>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8</v>
      </c>
      <c r="N20">
        <v>0</v>
      </c>
      <c r="O20">
        <v>0</v>
      </c>
      <c r="P20">
        <v>0</v>
      </c>
      <c r="Q20">
        <v>3</v>
      </c>
      <c r="R20">
        <v>0</v>
      </c>
      <c r="S20">
        <v>0</v>
      </c>
      <c r="T20">
        <v>0</v>
      </c>
      <c r="U20">
        <v>0</v>
      </c>
      <c r="V20">
        <v>2</v>
      </c>
      <c r="W20">
        <v>2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4</v>
      </c>
      <c r="AF20">
        <v>3</v>
      </c>
      <c r="AH20">
        <f t="shared" si="0"/>
        <v>33</v>
      </c>
      <c r="AI20">
        <f t="shared" si="1"/>
        <v>8</v>
      </c>
    </row>
    <row r="21" spans="1:35" x14ac:dyDescent="0.2">
      <c r="A21">
        <v>20</v>
      </c>
      <c r="B21" t="s">
        <v>34</v>
      </c>
      <c r="C21">
        <v>0</v>
      </c>
      <c r="D21">
        <v>5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4</v>
      </c>
      <c r="N21">
        <v>0</v>
      </c>
      <c r="O21">
        <v>0</v>
      </c>
      <c r="P21">
        <v>0</v>
      </c>
      <c r="Q21">
        <v>4</v>
      </c>
      <c r="R21">
        <v>0</v>
      </c>
      <c r="S21">
        <v>0</v>
      </c>
      <c r="T21">
        <v>0</v>
      </c>
      <c r="U21">
        <v>0</v>
      </c>
      <c r="V21">
        <v>0</v>
      </c>
      <c r="W21">
        <v>4</v>
      </c>
      <c r="X21">
        <v>0</v>
      </c>
      <c r="Y21">
        <v>0</v>
      </c>
      <c r="Z21">
        <v>5</v>
      </c>
      <c r="AA21">
        <v>2</v>
      </c>
      <c r="AB21">
        <v>0</v>
      </c>
      <c r="AC21">
        <v>0</v>
      </c>
      <c r="AD21">
        <v>0</v>
      </c>
      <c r="AE21">
        <v>4</v>
      </c>
      <c r="AF21">
        <v>3</v>
      </c>
      <c r="AH21">
        <f t="shared" si="0"/>
        <v>31</v>
      </c>
      <c r="AI21">
        <f t="shared" si="1"/>
        <v>8</v>
      </c>
    </row>
    <row r="23" spans="1:35" x14ac:dyDescent="0.2">
      <c r="B23" t="s">
        <v>91</v>
      </c>
      <c r="C23">
        <f>SUM(C2:C21)</f>
        <v>16</v>
      </c>
      <c r="D23">
        <f t="shared" ref="D23:AF23" si="2">SUM(D2:D21)</f>
        <v>48</v>
      </c>
      <c r="E23">
        <f t="shared" si="2"/>
        <v>5</v>
      </c>
      <c r="F23">
        <f t="shared" si="2"/>
        <v>36</v>
      </c>
      <c r="G23">
        <f t="shared" si="2"/>
        <v>21</v>
      </c>
      <c r="H23">
        <f t="shared" si="2"/>
        <v>13</v>
      </c>
      <c r="I23">
        <f t="shared" si="2"/>
        <v>15</v>
      </c>
      <c r="J23">
        <f t="shared" si="2"/>
        <v>1</v>
      </c>
      <c r="K23">
        <f t="shared" si="2"/>
        <v>2</v>
      </c>
      <c r="L23">
        <f t="shared" si="2"/>
        <v>4</v>
      </c>
      <c r="M23">
        <f t="shared" si="2"/>
        <v>25</v>
      </c>
      <c r="N23">
        <f t="shared" si="2"/>
        <v>26</v>
      </c>
      <c r="O23">
        <f t="shared" si="2"/>
        <v>2</v>
      </c>
      <c r="P23">
        <f t="shared" si="2"/>
        <v>9</v>
      </c>
      <c r="Q23">
        <f t="shared" si="2"/>
        <v>18</v>
      </c>
      <c r="R23">
        <f t="shared" si="2"/>
        <v>13</v>
      </c>
      <c r="S23">
        <f t="shared" si="2"/>
        <v>58</v>
      </c>
      <c r="T23">
        <f t="shared" si="2"/>
        <v>26</v>
      </c>
      <c r="U23">
        <f t="shared" si="2"/>
        <v>48</v>
      </c>
      <c r="V23">
        <f t="shared" si="2"/>
        <v>63</v>
      </c>
      <c r="W23">
        <f t="shared" si="2"/>
        <v>14</v>
      </c>
      <c r="X23">
        <f t="shared" si="2"/>
        <v>18</v>
      </c>
      <c r="Y23">
        <f t="shared" si="2"/>
        <v>20</v>
      </c>
      <c r="Z23">
        <f t="shared" si="2"/>
        <v>11</v>
      </c>
      <c r="AA23">
        <f t="shared" si="2"/>
        <v>54</v>
      </c>
      <c r="AB23">
        <f t="shared" si="2"/>
        <v>9</v>
      </c>
      <c r="AC23">
        <f t="shared" si="2"/>
        <v>47</v>
      </c>
      <c r="AD23">
        <f t="shared" si="2"/>
        <v>4</v>
      </c>
      <c r="AE23">
        <f t="shared" si="2"/>
        <v>49</v>
      </c>
      <c r="AF23">
        <f t="shared" si="2"/>
        <v>10</v>
      </c>
    </row>
    <row r="24" spans="1:35" x14ac:dyDescent="0.2">
      <c r="B24" t="s">
        <v>92</v>
      </c>
      <c r="C24">
        <f>COUNTIF(C2:C21,"&gt;0")</f>
        <v>7</v>
      </c>
      <c r="D24">
        <f t="shared" ref="D24:AF24" si="3">COUNTIF(D2:D21,"&gt;0")</f>
        <v>10</v>
      </c>
      <c r="E24">
        <f t="shared" si="3"/>
        <v>2</v>
      </c>
      <c r="F24">
        <f t="shared" si="3"/>
        <v>8</v>
      </c>
      <c r="G24">
        <f t="shared" si="3"/>
        <v>6</v>
      </c>
      <c r="H24">
        <f t="shared" si="3"/>
        <v>6</v>
      </c>
      <c r="I24">
        <f t="shared" si="3"/>
        <v>5</v>
      </c>
      <c r="J24">
        <f t="shared" si="3"/>
        <v>1</v>
      </c>
      <c r="K24">
        <f t="shared" si="3"/>
        <v>1</v>
      </c>
      <c r="L24">
        <f t="shared" si="3"/>
        <v>2</v>
      </c>
      <c r="M24">
        <f t="shared" si="3"/>
        <v>5</v>
      </c>
      <c r="N24">
        <f t="shared" si="3"/>
        <v>6</v>
      </c>
      <c r="O24">
        <f t="shared" si="3"/>
        <v>1</v>
      </c>
      <c r="P24">
        <f t="shared" si="3"/>
        <v>3</v>
      </c>
      <c r="Q24">
        <f t="shared" si="3"/>
        <v>5</v>
      </c>
      <c r="R24">
        <f t="shared" si="3"/>
        <v>4</v>
      </c>
      <c r="S24">
        <f t="shared" si="3"/>
        <v>12</v>
      </c>
      <c r="T24">
        <f t="shared" si="3"/>
        <v>7</v>
      </c>
      <c r="U24">
        <f t="shared" si="3"/>
        <v>14</v>
      </c>
      <c r="V24">
        <f t="shared" si="3"/>
        <v>13</v>
      </c>
      <c r="W24">
        <f t="shared" si="3"/>
        <v>6</v>
      </c>
      <c r="X24">
        <f t="shared" si="3"/>
        <v>5</v>
      </c>
      <c r="Y24">
        <f t="shared" si="3"/>
        <v>7</v>
      </c>
      <c r="Z24">
        <f t="shared" si="3"/>
        <v>3</v>
      </c>
      <c r="AA24">
        <f t="shared" si="3"/>
        <v>18</v>
      </c>
      <c r="AB24">
        <f t="shared" si="3"/>
        <v>3</v>
      </c>
      <c r="AC24">
        <f t="shared" si="3"/>
        <v>16</v>
      </c>
      <c r="AD24">
        <f t="shared" si="3"/>
        <v>3</v>
      </c>
      <c r="AE24">
        <f t="shared" si="3"/>
        <v>15</v>
      </c>
      <c r="AF24">
        <f t="shared" si="3"/>
        <v>3</v>
      </c>
    </row>
  </sheetData>
  <sortState xmlns:xlrd2="http://schemas.microsoft.com/office/spreadsheetml/2017/richdata2" ref="A2:AF20">
    <sortCondition ref="B2:B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3"/>
  <sheetViews>
    <sheetView zoomScale="110" zoomScaleNormal="11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Q32" sqref="Q32"/>
    </sheetView>
  </sheetViews>
  <sheetFormatPr baseColWidth="10" defaultColWidth="8.83203125" defaultRowHeight="15" x14ac:dyDescent="0.2"/>
  <cols>
    <col min="1" max="1" width="8.83203125" style="1"/>
    <col min="2" max="2" width="18.6640625" style="1" customWidth="1"/>
    <col min="3" max="3" width="5.1640625" style="2" customWidth="1"/>
    <col min="4" max="6" width="4.83203125" style="2" customWidth="1"/>
    <col min="7" max="7" width="4.33203125" style="2" customWidth="1"/>
    <col min="8" max="8" width="8.83203125" style="1"/>
    <col min="9" max="9" width="5.1640625" style="3" customWidth="1"/>
    <col min="10" max="10" width="4.5" style="3" customWidth="1"/>
    <col min="11" max="12" width="4.83203125" style="3" customWidth="1"/>
    <col min="13" max="13" width="5.83203125" style="3" customWidth="1"/>
    <col min="14" max="14" width="8.83203125" style="1"/>
    <col min="15" max="15" width="5.1640625" style="4" customWidth="1"/>
    <col min="16" max="16" width="5.83203125" style="4" customWidth="1"/>
    <col min="17" max="18" width="5.33203125" style="4" customWidth="1"/>
    <col min="19" max="19" width="5" style="4" customWidth="1"/>
    <col min="20" max="20" width="9.33203125" style="1" customWidth="1"/>
    <col min="21" max="21" width="6.1640625" style="5" customWidth="1"/>
    <col min="22" max="22" width="5.5" style="5" customWidth="1"/>
    <col min="23" max="23" width="4.6640625" style="5" customWidth="1"/>
    <col min="24" max="24" width="4.5" style="5" customWidth="1"/>
    <col min="25" max="25" width="4.83203125" style="5" customWidth="1"/>
    <col min="26" max="26" width="8.83203125" style="1"/>
    <col min="27" max="27" width="5.1640625" style="6" customWidth="1"/>
    <col min="28" max="28" width="4.83203125" style="6" customWidth="1"/>
    <col min="29" max="29" width="4.6640625" style="6" customWidth="1"/>
    <col min="30" max="30" width="6.1640625" style="6" customWidth="1"/>
    <col min="31" max="31" width="5.5" style="6" customWidth="1"/>
    <col min="32" max="16384" width="8.83203125" style="1"/>
  </cols>
  <sheetData>
    <row r="1" spans="1:33" s="9" customFormat="1" x14ac:dyDescent="0.2">
      <c r="A1" s="9" t="s">
        <v>85</v>
      </c>
      <c r="B1" s="9" t="s">
        <v>86</v>
      </c>
      <c r="C1" s="10">
        <v>1</v>
      </c>
      <c r="D1" s="10">
        <v>3</v>
      </c>
      <c r="E1" s="10">
        <v>9</v>
      </c>
      <c r="F1" s="10">
        <v>13</v>
      </c>
      <c r="G1" s="10">
        <v>13</v>
      </c>
      <c r="H1" s="9" t="s">
        <v>87</v>
      </c>
      <c r="I1" s="11">
        <v>2</v>
      </c>
      <c r="J1" s="11">
        <v>4</v>
      </c>
      <c r="K1" s="11">
        <v>8</v>
      </c>
      <c r="L1" s="11">
        <v>12</v>
      </c>
      <c r="M1" s="11">
        <v>12</v>
      </c>
      <c r="N1" s="9" t="s">
        <v>88</v>
      </c>
      <c r="O1" s="12">
        <v>5</v>
      </c>
      <c r="P1" s="12">
        <v>6</v>
      </c>
      <c r="Q1" s="12">
        <v>7</v>
      </c>
      <c r="R1" s="12">
        <v>7</v>
      </c>
      <c r="S1" s="12">
        <v>10</v>
      </c>
      <c r="T1" s="9" t="s">
        <v>89</v>
      </c>
      <c r="U1" s="13">
        <v>11</v>
      </c>
      <c r="V1" s="13">
        <v>17</v>
      </c>
      <c r="W1" s="13">
        <v>18</v>
      </c>
      <c r="X1" s="13">
        <v>19</v>
      </c>
      <c r="Y1" s="13">
        <v>22</v>
      </c>
      <c r="Z1" s="9" t="s">
        <v>89</v>
      </c>
      <c r="AA1" s="14">
        <v>14</v>
      </c>
      <c r="AB1" s="14">
        <v>15</v>
      </c>
      <c r="AC1" s="14">
        <v>16</v>
      </c>
      <c r="AD1" s="14">
        <v>20</v>
      </c>
      <c r="AE1" s="14">
        <v>21</v>
      </c>
      <c r="AF1" s="9" t="s">
        <v>90</v>
      </c>
      <c r="AG1" s="9" t="s">
        <v>35</v>
      </c>
    </row>
    <row r="2" spans="1:33" x14ac:dyDescent="0.2">
      <c r="A2" s="1" t="s">
        <v>19</v>
      </c>
      <c r="B2" s="1" t="s">
        <v>40</v>
      </c>
      <c r="C2" s="2">
        <v>2</v>
      </c>
      <c r="D2" s="2">
        <v>6</v>
      </c>
      <c r="E2" s="2">
        <v>5</v>
      </c>
      <c r="F2" s="2">
        <v>9</v>
      </c>
      <c r="G2" s="2">
        <v>9</v>
      </c>
      <c r="H2" s="1">
        <f t="shared" ref="H2:H31" si="0">SUM(C2:G2)</f>
        <v>31</v>
      </c>
      <c r="I2" s="3">
        <v>7</v>
      </c>
      <c r="J2" s="3">
        <v>5</v>
      </c>
      <c r="K2" s="3">
        <v>4</v>
      </c>
      <c r="L2" s="3">
        <v>4</v>
      </c>
      <c r="M2" s="3">
        <v>4</v>
      </c>
      <c r="N2" s="1">
        <f t="shared" ref="N2:N31" si="1">SUM(I2:M2)</f>
        <v>24</v>
      </c>
      <c r="O2" s="4">
        <v>6</v>
      </c>
      <c r="P2" s="4">
        <v>4</v>
      </c>
      <c r="Q2" s="4">
        <v>5</v>
      </c>
      <c r="R2" s="4">
        <v>5</v>
      </c>
      <c r="S2" s="4">
        <v>4</v>
      </c>
      <c r="T2" s="1">
        <f t="shared" ref="T2:T31" si="2">SUM(O2:S2)</f>
        <v>24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1">
        <f t="shared" ref="Z2:Z31" si="3">SUM(U2:Y2)</f>
        <v>0</v>
      </c>
      <c r="AA2" s="6">
        <v>0</v>
      </c>
      <c r="AB2" s="6">
        <v>0</v>
      </c>
      <c r="AC2" s="6">
        <v>2</v>
      </c>
      <c r="AD2" s="6">
        <v>0</v>
      </c>
      <c r="AE2" s="6">
        <v>0</v>
      </c>
      <c r="AF2" s="1">
        <f t="shared" ref="AF2:AF31" si="4">SUM(AA2:AE2)</f>
        <v>2</v>
      </c>
      <c r="AG2" s="1">
        <f t="shared" ref="AG2:AG31" si="5">H2+N2+T2+ Z2+AF2</f>
        <v>81</v>
      </c>
    </row>
    <row r="3" spans="1:33" x14ac:dyDescent="0.2">
      <c r="A3" s="1" t="s">
        <v>24</v>
      </c>
      <c r="B3" s="1" t="s">
        <v>42</v>
      </c>
      <c r="C3" s="2">
        <v>0</v>
      </c>
      <c r="D3" s="2">
        <v>2</v>
      </c>
      <c r="E3" s="2">
        <v>2</v>
      </c>
      <c r="F3" s="2">
        <v>2</v>
      </c>
      <c r="G3" s="2">
        <v>2</v>
      </c>
      <c r="H3" s="1">
        <f t="shared" si="0"/>
        <v>8</v>
      </c>
      <c r="I3" s="3">
        <v>5</v>
      </c>
      <c r="J3" s="3">
        <v>2</v>
      </c>
      <c r="K3" s="3">
        <v>3</v>
      </c>
      <c r="L3" s="3">
        <v>2</v>
      </c>
      <c r="M3" s="3">
        <v>2</v>
      </c>
      <c r="N3" s="1">
        <f t="shared" si="1"/>
        <v>14</v>
      </c>
      <c r="O3" s="4">
        <v>3</v>
      </c>
      <c r="P3" s="4">
        <v>3</v>
      </c>
      <c r="Q3" s="4">
        <v>3</v>
      </c>
      <c r="R3" s="4">
        <v>3</v>
      </c>
      <c r="S3" s="4">
        <v>3</v>
      </c>
      <c r="T3" s="1">
        <f t="shared" si="2"/>
        <v>15</v>
      </c>
      <c r="U3" s="5">
        <v>5</v>
      </c>
      <c r="V3" s="5">
        <v>2</v>
      </c>
      <c r="W3" s="5">
        <v>5</v>
      </c>
      <c r="X3" s="5">
        <v>6</v>
      </c>
      <c r="Y3" s="5">
        <v>6</v>
      </c>
      <c r="Z3" s="1">
        <f t="shared" si="3"/>
        <v>24</v>
      </c>
      <c r="AA3" s="6">
        <v>2</v>
      </c>
      <c r="AB3" s="6">
        <v>2</v>
      </c>
      <c r="AC3" s="6">
        <v>0</v>
      </c>
      <c r="AD3" s="6">
        <v>2</v>
      </c>
      <c r="AE3" s="6">
        <v>2</v>
      </c>
      <c r="AF3" s="1">
        <f t="shared" si="4"/>
        <v>8</v>
      </c>
      <c r="AG3" s="1">
        <f t="shared" si="5"/>
        <v>69</v>
      </c>
    </row>
    <row r="4" spans="1:33" x14ac:dyDescent="0.2">
      <c r="A4" s="1" t="s">
        <v>16</v>
      </c>
      <c r="B4" s="1" t="s">
        <v>41</v>
      </c>
      <c r="C4" s="2">
        <v>7</v>
      </c>
      <c r="D4" s="2">
        <v>6</v>
      </c>
      <c r="E4" s="2">
        <v>2</v>
      </c>
      <c r="F4" s="2">
        <v>0</v>
      </c>
      <c r="G4" s="2">
        <v>0</v>
      </c>
      <c r="H4" s="1">
        <f t="shared" si="0"/>
        <v>15</v>
      </c>
      <c r="I4" s="3">
        <v>5</v>
      </c>
      <c r="J4" s="3">
        <v>5</v>
      </c>
      <c r="K4" s="3">
        <v>4</v>
      </c>
      <c r="L4" s="3">
        <v>0</v>
      </c>
      <c r="M4" s="3">
        <v>0</v>
      </c>
      <c r="N4" s="1">
        <f t="shared" si="1"/>
        <v>14</v>
      </c>
      <c r="O4" s="4">
        <v>2</v>
      </c>
      <c r="P4" s="4">
        <v>6</v>
      </c>
      <c r="Q4" s="4">
        <v>6</v>
      </c>
      <c r="R4" s="4">
        <v>6</v>
      </c>
      <c r="S4" s="4">
        <v>6</v>
      </c>
      <c r="T4" s="1">
        <f t="shared" si="2"/>
        <v>26</v>
      </c>
      <c r="U4" s="5">
        <v>7</v>
      </c>
      <c r="V4" s="5">
        <v>0</v>
      </c>
      <c r="W4" s="5">
        <v>2</v>
      </c>
      <c r="X4" s="5">
        <v>0</v>
      </c>
      <c r="Y4" s="5">
        <v>0</v>
      </c>
      <c r="Z4" s="1">
        <f t="shared" si="3"/>
        <v>9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1">
        <f t="shared" si="4"/>
        <v>0</v>
      </c>
      <c r="AG4" s="1">
        <f t="shared" si="5"/>
        <v>64</v>
      </c>
    </row>
    <row r="5" spans="1:33" x14ac:dyDescent="0.2">
      <c r="A5" s="1" t="s">
        <v>28</v>
      </c>
      <c r="B5" s="1" t="s">
        <v>43</v>
      </c>
      <c r="C5" s="2">
        <v>0</v>
      </c>
      <c r="D5" s="2">
        <v>2</v>
      </c>
      <c r="E5" s="2">
        <v>2</v>
      </c>
      <c r="F5" s="2">
        <v>0</v>
      </c>
      <c r="G5" s="2">
        <v>0</v>
      </c>
      <c r="H5" s="1">
        <f t="shared" si="0"/>
        <v>4</v>
      </c>
      <c r="I5" s="3">
        <v>0</v>
      </c>
      <c r="J5" s="3">
        <v>2</v>
      </c>
      <c r="K5" s="3">
        <v>2</v>
      </c>
      <c r="L5" s="3">
        <v>4</v>
      </c>
      <c r="M5" s="3">
        <v>4</v>
      </c>
      <c r="N5" s="1">
        <f t="shared" si="1"/>
        <v>12</v>
      </c>
      <c r="O5" s="4">
        <v>2</v>
      </c>
      <c r="P5" s="4">
        <v>6</v>
      </c>
      <c r="Q5" s="4">
        <v>2</v>
      </c>
      <c r="R5" s="4">
        <v>2</v>
      </c>
      <c r="S5" s="4">
        <v>2</v>
      </c>
      <c r="T5" s="1">
        <f t="shared" si="2"/>
        <v>14</v>
      </c>
      <c r="U5" s="5">
        <v>4</v>
      </c>
      <c r="V5" s="5">
        <v>0</v>
      </c>
      <c r="W5" s="5">
        <v>6</v>
      </c>
      <c r="X5" s="5">
        <v>3</v>
      </c>
      <c r="Y5" s="5">
        <v>3</v>
      </c>
      <c r="Z5" s="1">
        <f t="shared" si="3"/>
        <v>16</v>
      </c>
      <c r="AA5" s="6">
        <v>0</v>
      </c>
      <c r="AB5" s="6">
        <v>4</v>
      </c>
      <c r="AC5" s="6">
        <v>4</v>
      </c>
      <c r="AD5" s="6">
        <v>4</v>
      </c>
      <c r="AE5" s="6">
        <v>4</v>
      </c>
      <c r="AF5" s="1">
        <f t="shared" si="4"/>
        <v>16</v>
      </c>
      <c r="AG5" s="1">
        <f t="shared" si="5"/>
        <v>62</v>
      </c>
    </row>
    <row r="6" spans="1:33" x14ac:dyDescent="0.2">
      <c r="A6" s="1" t="s">
        <v>1</v>
      </c>
      <c r="B6" s="1" t="s">
        <v>44</v>
      </c>
      <c r="C6" s="2">
        <v>0</v>
      </c>
      <c r="D6" s="2">
        <v>4</v>
      </c>
      <c r="E6" s="2">
        <v>3</v>
      </c>
      <c r="F6" s="2">
        <v>5</v>
      </c>
      <c r="G6" s="2">
        <v>5</v>
      </c>
      <c r="H6" s="1">
        <f t="shared" si="0"/>
        <v>17</v>
      </c>
      <c r="I6" s="3">
        <v>0</v>
      </c>
      <c r="J6" s="3">
        <v>8</v>
      </c>
      <c r="K6" s="3">
        <v>4</v>
      </c>
      <c r="L6" s="3">
        <v>4</v>
      </c>
      <c r="M6" s="3">
        <v>4</v>
      </c>
      <c r="N6" s="1">
        <f t="shared" si="1"/>
        <v>20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1">
        <f t="shared" si="2"/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1">
        <f t="shared" si="3"/>
        <v>0</v>
      </c>
      <c r="AA6" s="6">
        <v>4</v>
      </c>
      <c r="AB6" s="6">
        <v>4</v>
      </c>
      <c r="AC6" s="6">
        <v>7</v>
      </c>
      <c r="AD6" s="6">
        <v>5</v>
      </c>
      <c r="AE6" s="6">
        <v>5</v>
      </c>
      <c r="AF6" s="1">
        <f t="shared" si="4"/>
        <v>25</v>
      </c>
      <c r="AG6" s="1">
        <f t="shared" si="5"/>
        <v>62</v>
      </c>
    </row>
    <row r="7" spans="1:33" x14ac:dyDescent="0.2">
      <c r="A7" s="1" t="s">
        <v>26</v>
      </c>
      <c r="B7" s="1" t="s">
        <v>46</v>
      </c>
      <c r="C7" s="2">
        <v>0</v>
      </c>
      <c r="D7" s="2">
        <v>2</v>
      </c>
      <c r="E7" s="2">
        <v>3</v>
      </c>
      <c r="F7" s="2">
        <v>2</v>
      </c>
      <c r="G7" s="2">
        <v>2</v>
      </c>
      <c r="H7" s="1">
        <f t="shared" si="0"/>
        <v>9</v>
      </c>
      <c r="I7" s="3">
        <v>5</v>
      </c>
      <c r="J7" s="3">
        <v>1</v>
      </c>
      <c r="K7" s="3">
        <v>2</v>
      </c>
      <c r="L7" s="3">
        <v>3</v>
      </c>
      <c r="M7" s="3">
        <v>3</v>
      </c>
      <c r="N7" s="1">
        <f t="shared" si="1"/>
        <v>14</v>
      </c>
      <c r="O7" s="4">
        <v>2</v>
      </c>
      <c r="P7" s="4">
        <v>5</v>
      </c>
      <c r="Q7" s="4">
        <v>2</v>
      </c>
      <c r="R7" s="4">
        <v>2</v>
      </c>
      <c r="S7" s="4">
        <v>6</v>
      </c>
      <c r="T7" s="1">
        <f t="shared" si="2"/>
        <v>17</v>
      </c>
      <c r="U7" s="5">
        <v>3</v>
      </c>
      <c r="V7" s="5">
        <v>0</v>
      </c>
      <c r="W7" s="5">
        <v>2</v>
      </c>
      <c r="X7" s="5">
        <v>2</v>
      </c>
      <c r="Y7" s="5">
        <v>2</v>
      </c>
      <c r="Z7" s="1">
        <f t="shared" si="3"/>
        <v>9</v>
      </c>
      <c r="AA7" s="6">
        <v>6</v>
      </c>
      <c r="AB7" s="6">
        <v>1</v>
      </c>
      <c r="AC7" s="6">
        <v>0</v>
      </c>
      <c r="AD7" s="6">
        <v>0</v>
      </c>
      <c r="AE7" s="6">
        <v>0</v>
      </c>
      <c r="AF7" s="1">
        <f t="shared" si="4"/>
        <v>7</v>
      </c>
      <c r="AG7" s="1">
        <f t="shared" si="5"/>
        <v>56</v>
      </c>
    </row>
    <row r="8" spans="1:33" x14ac:dyDescent="0.2">
      <c r="A8" s="1" t="s">
        <v>18</v>
      </c>
      <c r="B8" s="1" t="s">
        <v>45</v>
      </c>
      <c r="C8" s="2">
        <v>4</v>
      </c>
      <c r="D8" s="2">
        <v>5</v>
      </c>
      <c r="E8" s="2">
        <v>4</v>
      </c>
      <c r="F8" s="2">
        <v>2</v>
      </c>
      <c r="G8" s="2">
        <v>2</v>
      </c>
      <c r="H8" s="1">
        <f t="shared" si="0"/>
        <v>17</v>
      </c>
      <c r="I8" s="3">
        <v>4</v>
      </c>
      <c r="J8" s="3">
        <v>4</v>
      </c>
      <c r="K8" s="3">
        <v>4</v>
      </c>
      <c r="L8" s="3">
        <v>0</v>
      </c>
      <c r="M8" s="3">
        <v>0</v>
      </c>
      <c r="N8" s="1">
        <f t="shared" si="1"/>
        <v>12</v>
      </c>
      <c r="O8" s="4">
        <v>2</v>
      </c>
      <c r="P8" s="4">
        <v>3</v>
      </c>
      <c r="Q8" s="4">
        <v>4</v>
      </c>
      <c r="R8" s="4">
        <v>4</v>
      </c>
      <c r="S8" s="4">
        <v>4</v>
      </c>
      <c r="T8" s="1">
        <f t="shared" si="2"/>
        <v>17</v>
      </c>
      <c r="U8" s="5">
        <v>4</v>
      </c>
      <c r="V8" s="5">
        <v>1</v>
      </c>
      <c r="W8" s="5">
        <v>3</v>
      </c>
      <c r="X8" s="5">
        <v>0</v>
      </c>
      <c r="Y8" s="5">
        <v>0</v>
      </c>
      <c r="Z8" s="1">
        <f t="shared" si="3"/>
        <v>8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1">
        <f t="shared" si="4"/>
        <v>0</v>
      </c>
      <c r="AG8" s="1">
        <f t="shared" si="5"/>
        <v>54</v>
      </c>
    </row>
    <row r="9" spans="1:33" x14ac:dyDescent="0.2">
      <c r="A9" s="1" t="s">
        <v>3</v>
      </c>
      <c r="B9" s="1" t="s">
        <v>47</v>
      </c>
      <c r="C9" s="2">
        <v>0</v>
      </c>
      <c r="D9" s="2">
        <v>7</v>
      </c>
      <c r="E9" s="2">
        <v>3</v>
      </c>
      <c r="F9" s="2">
        <v>5</v>
      </c>
      <c r="G9" s="2">
        <v>5</v>
      </c>
      <c r="H9" s="1">
        <f t="shared" si="0"/>
        <v>20</v>
      </c>
      <c r="I9" s="3">
        <v>2</v>
      </c>
      <c r="J9" s="3">
        <v>2</v>
      </c>
      <c r="K9" s="3">
        <v>5</v>
      </c>
      <c r="L9" s="3">
        <v>8</v>
      </c>
      <c r="M9" s="3">
        <v>8</v>
      </c>
      <c r="N9" s="1">
        <f t="shared" si="1"/>
        <v>25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1">
        <f t="shared" si="2"/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1">
        <f t="shared" si="3"/>
        <v>0</v>
      </c>
      <c r="AA9" s="6">
        <v>0</v>
      </c>
      <c r="AB9" s="6">
        <v>0</v>
      </c>
      <c r="AC9" s="6">
        <v>4</v>
      </c>
      <c r="AD9" s="6">
        <v>0</v>
      </c>
      <c r="AE9" s="6">
        <v>0</v>
      </c>
      <c r="AF9" s="1">
        <f t="shared" si="4"/>
        <v>4</v>
      </c>
      <c r="AG9" s="1">
        <f t="shared" si="5"/>
        <v>49</v>
      </c>
    </row>
    <row r="10" spans="1:33" x14ac:dyDescent="0.2">
      <c r="A10" s="1" t="s">
        <v>10</v>
      </c>
      <c r="B10" s="1" t="s">
        <v>49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1">
        <f t="shared" si="0"/>
        <v>0</v>
      </c>
      <c r="I10" s="3">
        <v>0</v>
      </c>
      <c r="J10" s="3">
        <v>0</v>
      </c>
      <c r="K10" s="3">
        <v>4</v>
      </c>
      <c r="L10" s="3">
        <v>0</v>
      </c>
      <c r="M10" s="3">
        <v>0</v>
      </c>
      <c r="N10" s="1">
        <f t="shared" si="1"/>
        <v>4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1">
        <f t="shared" si="2"/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1">
        <f t="shared" si="3"/>
        <v>0</v>
      </c>
      <c r="AA10" s="6">
        <v>4</v>
      </c>
      <c r="AB10" s="6">
        <v>5</v>
      </c>
      <c r="AC10" s="6">
        <v>8</v>
      </c>
      <c r="AD10" s="6">
        <v>4</v>
      </c>
      <c r="AE10" s="6">
        <v>4</v>
      </c>
      <c r="AF10" s="1">
        <f t="shared" si="4"/>
        <v>25</v>
      </c>
      <c r="AG10" s="1">
        <f t="shared" si="5"/>
        <v>29</v>
      </c>
    </row>
    <row r="11" spans="1:33" x14ac:dyDescent="0.2">
      <c r="A11" s="1" t="s">
        <v>11</v>
      </c>
      <c r="B11" s="1" t="s">
        <v>48</v>
      </c>
      <c r="C11" s="2">
        <v>4</v>
      </c>
      <c r="D11" s="2">
        <v>4</v>
      </c>
      <c r="E11" s="2">
        <v>6</v>
      </c>
      <c r="F11" s="2">
        <v>0</v>
      </c>
      <c r="G11" s="2">
        <v>0</v>
      </c>
      <c r="H11" s="1">
        <f t="shared" si="0"/>
        <v>14</v>
      </c>
      <c r="I11" s="3">
        <v>4</v>
      </c>
      <c r="J11" s="3">
        <v>4</v>
      </c>
      <c r="K11" s="3">
        <v>0</v>
      </c>
      <c r="L11" s="3">
        <v>0</v>
      </c>
      <c r="M11" s="3">
        <v>0</v>
      </c>
      <c r="N11" s="1">
        <f t="shared" si="1"/>
        <v>8</v>
      </c>
      <c r="O11" s="4">
        <v>4</v>
      </c>
      <c r="P11" s="4">
        <v>0</v>
      </c>
      <c r="Q11" s="4">
        <v>0</v>
      </c>
      <c r="R11" s="4">
        <v>0</v>
      </c>
      <c r="S11" s="4">
        <v>0</v>
      </c>
      <c r="T11" s="1">
        <f t="shared" si="2"/>
        <v>4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1">
        <f t="shared" si="3"/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1">
        <f t="shared" si="4"/>
        <v>0</v>
      </c>
      <c r="AG11" s="1">
        <f t="shared" si="5"/>
        <v>26</v>
      </c>
    </row>
    <row r="12" spans="1:33" x14ac:dyDescent="0.2">
      <c r="A12" s="1" t="s">
        <v>17</v>
      </c>
      <c r="B12" s="1" t="s">
        <v>39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1">
        <f t="shared" si="0"/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1">
        <f t="shared" si="1"/>
        <v>0</v>
      </c>
      <c r="O12" s="4">
        <v>5</v>
      </c>
      <c r="P12" s="4">
        <v>5</v>
      </c>
      <c r="Q12" s="4">
        <v>5</v>
      </c>
      <c r="R12" s="4">
        <v>5</v>
      </c>
      <c r="S12" s="4">
        <v>3</v>
      </c>
      <c r="T12" s="1">
        <f t="shared" si="2"/>
        <v>23</v>
      </c>
      <c r="U12" s="5">
        <v>3</v>
      </c>
      <c r="V12" s="5">
        <v>2</v>
      </c>
      <c r="W12" s="5">
        <v>3</v>
      </c>
      <c r="X12" s="5">
        <v>0</v>
      </c>
      <c r="Y12" s="5">
        <v>0</v>
      </c>
      <c r="Z12" s="1">
        <f t="shared" si="3"/>
        <v>8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1">
        <f t="shared" si="4"/>
        <v>0</v>
      </c>
      <c r="AG12" s="1">
        <f t="shared" si="5"/>
        <v>31</v>
      </c>
    </row>
    <row r="13" spans="1:33" x14ac:dyDescent="0.2">
      <c r="A13" s="1" t="s">
        <v>4</v>
      </c>
      <c r="B13" s="1" t="s">
        <v>50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1">
        <f t="shared" si="0"/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1">
        <f t="shared" si="1"/>
        <v>0</v>
      </c>
      <c r="O13" s="4">
        <v>4</v>
      </c>
      <c r="P13" s="4">
        <v>3</v>
      </c>
      <c r="Q13" s="4">
        <v>2</v>
      </c>
      <c r="R13" s="4">
        <v>2</v>
      </c>
      <c r="S13" s="4">
        <v>4</v>
      </c>
      <c r="T13" s="1">
        <f t="shared" si="2"/>
        <v>15</v>
      </c>
      <c r="U13" s="5">
        <v>0</v>
      </c>
      <c r="V13" s="5">
        <v>4</v>
      </c>
      <c r="W13" s="5">
        <v>0</v>
      </c>
      <c r="X13" s="5">
        <v>4</v>
      </c>
      <c r="Y13" s="5">
        <v>4</v>
      </c>
      <c r="Z13" s="1">
        <f t="shared" si="3"/>
        <v>12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1">
        <f t="shared" si="4"/>
        <v>0</v>
      </c>
      <c r="AG13" s="1">
        <f t="shared" si="5"/>
        <v>27</v>
      </c>
    </row>
    <row r="14" spans="1:33" x14ac:dyDescent="0.2">
      <c r="A14" s="1" t="s">
        <v>22</v>
      </c>
      <c r="B14" s="1" t="s">
        <v>51</v>
      </c>
      <c r="C14" s="2">
        <v>0</v>
      </c>
      <c r="D14" s="2">
        <v>0</v>
      </c>
      <c r="E14" s="2">
        <v>2</v>
      </c>
      <c r="F14" s="2">
        <v>2</v>
      </c>
      <c r="G14" s="2">
        <v>2</v>
      </c>
      <c r="H14" s="1">
        <f t="shared" si="0"/>
        <v>6</v>
      </c>
      <c r="I14" s="3">
        <v>0</v>
      </c>
      <c r="J14" s="3">
        <v>5</v>
      </c>
      <c r="K14" s="3">
        <v>2</v>
      </c>
      <c r="L14" s="3">
        <v>4</v>
      </c>
      <c r="M14" s="3">
        <v>4</v>
      </c>
      <c r="N14" s="1">
        <f t="shared" si="1"/>
        <v>15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1">
        <f t="shared" si="2"/>
        <v>0</v>
      </c>
      <c r="U14" s="5">
        <v>2</v>
      </c>
      <c r="V14" s="5">
        <v>0</v>
      </c>
      <c r="W14" s="5">
        <v>0</v>
      </c>
      <c r="X14" s="5">
        <v>3</v>
      </c>
      <c r="Y14" s="5">
        <v>3</v>
      </c>
      <c r="Z14" s="1">
        <f t="shared" si="3"/>
        <v>8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1">
        <f t="shared" si="4"/>
        <v>0</v>
      </c>
      <c r="AG14" s="1">
        <f t="shared" si="5"/>
        <v>29</v>
      </c>
    </row>
    <row r="15" spans="1:33" x14ac:dyDescent="0.2">
      <c r="A15" s="1" t="s">
        <v>14</v>
      </c>
      <c r="B15" s="1" t="s">
        <v>52</v>
      </c>
      <c r="C15" s="2">
        <v>0</v>
      </c>
      <c r="D15" s="2">
        <v>0</v>
      </c>
      <c r="E15" s="2">
        <v>4</v>
      </c>
      <c r="F15" s="2">
        <v>0</v>
      </c>
      <c r="G15" s="2">
        <v>0</v>
      </c>
      <c r="H15" s="1">
        <f t="shared" si="0"/>
        <v>4</v>
      </c>
      <c r="I15" s="3">
        <v>0</v>
      </c>
      <c r="J15" s="3">
        <v>0</v>
      </c>
      <c r="K15" s="3">
        <v>4</v>
      </c>
      <c r="L15" s="3">
        <v>0</v>
      </c>
      <c r="M15" s="3">
        <v>0</v>
      </c>
      <c r="N15" s="1">
        <f t="shared" si="1"/>
        <v>4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1">
        <f t="shared" si="2"/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1">
        <f t="shared" si="3"/>
        <v>0</v>
      </c>
      <c r="AA15" s="6">
        <v>0</v>
      </c>
      <c r="AB15" s="6">
        <v>3</v>
      </c>
      <c r="AC15" s="6">
        <v>3</v>
      </c>
      <c r="AD15" s="6">
        <v>4</v>
      </c>
      <c r="AE15" s="6">
        <v>4</v>
      </c>
      <c r="AF15" s="1">
        <f t="shared" si="4"/>
        <v>14</v>
      </c>
      <c r="AG15" s="1">
        <f t="shared" si="5"/>
        <v>22</v>
      </c>
    </row>
    <row r="16" spans="1:33" x14ac:dyDescent="0.2">
      <c r="A16" s="1" t="s">
        <v>23</v>
      </c>
      <c r="B16" s="1" t="s">
        <v>59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1">
        <f t="shared" si="0"/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1">
        <f t="shared" si="1"/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1">
        <f t="shared" si="2"/>
        <v>0</v>
      </c>
      <c r="U16" s="5">
        <v>0</v>
      </c>
      <c r="V16" s="5">
        <v>0</v>
      </c>
      <c r="W16" s="5">
        <v>3</v>
      </c>
      <c r="X16" s="5">
        <v>3</v>
      </c>
      <c r="Y16" s="5">
        <v>3</v>
      </c>
      <c r="Z16" s="1">
        <f t="shared" si="3"/>
        <v>9</v>
      </c>
      <c r="AA16" s="6">
        <v>0</v>
      </c>
      <c r="AB16" s="6">
        <v>0</v>
      </c>
      <c r="AC16" s="6">
        <v>0</v>
      </c>
      <c r="AD16" s="6">
        <v>5</v>
      </c>
      <c r="AE16" s="6">
        <v>5</v>
      </c>
      <c r="AF16" s="1">
        <f t="shared" si="4"/>
        <v>10</v>
      </c>
      <c r="AG16" s="1">
        <f t="shared" si="5"/>
        <v>19</v>
      </c>
    </row>
    <row r="17" spans="1:33" x14ac:dyDescent="0.2">
      <c r="A17" s="1" t="s">
        <v>21</v>
      </c>
      <c r="B17" s="1" t="s">
        <v>53</v>
      </c>
      <c r="C17" s="2">
        <v>0</v>
      </c>
      <c r="D17" s="2">
        <v>0</v>
      </c>
      <c r="E17" s="2">
        <v>2</v>
      </c>
      <c r="F17" s="2">
        <v>0</v>
      </c>
      <c r="G17" s="2">
        <v>0</v>
      </c>
      <c r="H17" s="1">
        <f t="shared" si="0"/>
        <v>2</v>
      </c>
      <c r="I17" s="3">
        <v>0</v>
      </c>
      <c r="J17" s="3">
        <v>0</v>
      </c>
      <c r="K17" s="3">
        <v>0</v>
      </c>
      <c r="L17" s="3">
        <v>2</v>
      </c>
      <c r="M17" s="3">
        <v>2</v>
      </c>
      <c r="N17" s="1">
        <f t="shared" si="1"/>
        <v>4</v>
      </c>
      <c r="O17" s="4">
        <v>5</v>
      </c>
      <c r="P17" s="4">
        <v>6</v>
      </c>
      <c r="Q17" s="4">
        <v>3</v>
      </c>
      <c r="R17" s="4">
        <v>3</v>
      </c>
      <c r="S17" s="4">
        <v>0</v>
      </c>
      <c r="T17" s="1">
        <f t="shared" si="2"/>
        <v>17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1">
        <f t="shared" si="3"/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1">
        <f t="shared" si="4"/>
        <v>0</v>
      </c>
      <c r="AG17" s="1">
        <f t="shared" si="5"/>
        <v>23</v>
      </c>
    </row>
    <row r="18" spans="1:33" x14ac:dyDescent="0.2">
      <c r="A18" s="1" t="s">
        <v>20</v>
      </c>
      <c r="B18" s="1" t="s">
        <v>56</v>
      </c>
      <c r="C18" s="2">
        <v>0</v>
      </c>
      <c r="D18" s="2">
        <v>0</v>
      </c>
      <c r="E18" s="2">
        <v>0</v>
      </c>
      <c r="F18" s="2">
        <v>2</v>
      </c>
      <c r="G18" s="2">
        <v>2</v>
      </c>
      <c r="H18" s="1">
        <f t="shared" si="0"/>
        <v>4</v>
      </c>
      <c r="I18" s="3">
        <v>0</v>
      </c>
      <c r="J18" s="3">
        <v>0</v>
      </c>
      <c r="K18" s="3">
        <v>2</v>
      </c>
      <c r="L18" s="3">
        <v>0</v>
      </c>
      <c r="M18" s="3">
        <v>0</v>
      </c>
      <c r="N18" s="1">
        <f t="shared" si="1"/>
        <v>2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1">
        <f t="shared" si="2"/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1">
        <f t="shared" si="3"/>
        <v>0</v>
      </c>
      <c r="AA18" s="6">
        <v>2</v>
      </c>
      <c r="AB18" s="6">
        <v>2</v>
      </c>
      <c r="AC18" s="6">
        <v>2</v>
      </c>
      <c r="AD18" s="6">
        <v>4</v>
      </c>
      <c r="AE18" s="6">
        <v>4</v>
      </c>
      <c r="AF18" s="1">
        <f t="shared" si="4"/>
        <v>14</v>
      </c>
      <c r="AG18" s="1">
        <f t="shared" si="5"/>
        <v>20</v>
      </c>
    </row>
    <row r="19" spans="1:33" x14ac:dyDescent="0.2">
      <c r="A19" s="1" t="s">
        <v>0</v>
      </c>
      <c r="B19" s="1" t="s">
        <v>54</v>
      </c>
      <c r="C19" s="2">
        <v>1</v>
      </c>
      <c r="D19" s="2">
        <v>0</v>
      </c>
      <c r="E19" s="2">
        <v>0</v>
      </c>
      <c r="F19" s="2">
        <v>0</v>
      </c>
      <c r="G19" s="2">
        <v>0</v>
      </c>
      <c r="H19" s="1">
        <f t="shared" si="0"/>
        <v>1</v>
      </c>
      <c r="I19" s="3">
        <v>3</v>
      </c>
      <c r="J19" s="3">
        <v>0</v>
      </c>
      <c r="K19" s="3">
        <v>0</v>
      </c>
      <c r="L19" s="3">
        <v>0</v>
      </c>
      <c r="M19" s="3">
        <v>0</v>
      </c>
      <c r="N19" s="1">
        <f t="shared" si="1"/>
        <v>3</v>
      </c>
      <c r="O19" s="4">
        <v>2</v>
      </c>
      <c r="P19" s="4">
        <v>2</v>
      </c>
      <c r="Q19" s="4">
        <v>2</v>
      </c>
      <c r="R19" s="4">
        <v>2</v>
      </c>
      <c r="S19" s="4">
        <v>4</v>
      </c>
      <c r="T19" s="1">
        <f t="shared" si="2"/>
        <v>12</v>
      </c>
      <c r="U19" s="5">
        <v>0</v>
      </c>
      <c r="V19" s="5">
        <v>2</v>
      </c>
      <c r="W19" s="5">
        <v>0</v>
      </c>
      <c r="X19" s="5">
        <v>0</v>
      </c>
      <c r="Y19" s="5">
        <v>0</v>
      </c>
      <c r="Z19" s="1">
        <f t="shared" si="3"/>
        <v>2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1">
        <f t="shared" si="4"/>
        <v>0</v>
      </c>
      <c r="AG19" s="1">
        <f t="shared" si="5"/>
        <v>18</v>
      </c>
    </row>
    <row r="20" spans="1:33" x14ac:dyDescent="0.2">
      <c r="A20" s="1" t="s">
        <v>6</v>
      </c>
      <c r="B20" s="1" t="s">
        <v>55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1">
        <f t="shared" si="0"/>
        <v>0</v>
      </c>
      <c r="I20" s="3">
        <v>4</v>
      </c>
      <c r="J20" s="3">
        <v>3</v>
      </c>
      <c r="K20" s="3">
        <v>0</v>
      </c>
      <c r="L20" s="3">
        <v>0</v>
      </c>
      <c r="M20" s="3">
        <v>0</v>
      </c>
      <c r="N20" s="1">
        <f t="shared" si="1"/>
        <v>7</v>
      </c>
      <c r="O20" s="4">
        <v>2</v>
      </c>
      <c r="P20" s="4">
        <v>0</v>
      </c>
      <c r="Q20" s="4">
        <v>2</v>
      </c>
      <c r="R20" s="4">
        <v>2</v>
      </c>
      <c r="S20" s="4">
        <v>4</v>
      </c>
      <c r="T20" s="1">
        <f t="shared" si="2"/>
        <v>10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1">
        <f t="shared" si="3"/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1">
        <f t="shared" si="4"/>
        <v>0</v>
      </c>
      <c r="AG20" s="1">
        <f t="shared" si="5"/>
        <v>17</v>
      </c>
    </row>
    <row r="21" spans="1:33" x14ac:dyDescent="0.2">
      <c r="A21" s="1" t="s">
        <v>13</v>
      </c>
      <c r="B21" s="1" t="s">
        <v>61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1">
        <f t="shared" si="0"/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1">
        <f t="shared" si="1"/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1">
        <f t="shared" si="2"/>
        <v>0</v>
      </c>
      <c r="U21" s="5">
        <v>2</v>
      </c>
      <c r="V21" s="5">
        <v>2</v>
      </c>
      <c r="W21" s="5">
        <v>0</v>
      </c>
      <c r="X21" s="5">
        <v>5</v>
      </c>
      <c r="Y21" s="5">
        <v>5</v>
      </c>
      <c r="Z21" s="1">
        <f t="shared" si="3"/>
        <v>14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1">
        <f t="shared" si="4"/>
        <v>0</v>
      </c>
      <c r="AG21" s="1">
        <f t="shared" si="5"/>
        <v>14</v>
      </c>
    </row>
    <row r="22" spans="1:33" x14ac:dyDescent="0.2">
      <c r="A22" s="1" t="s">
        <v>5</v>
      </c>
      <c r="B22" s="1" t="s">
        <v>57</v>
      </c>
      <c r="C22" s="2">
        <v>0</v>
      </c>
      <c r="D22" s="2">
        <v>2</v>
      </c>
      <c r="E22" s="2">
        <v>0</v>
      </c>
      <c r="F22" s="2">
        <v>0</v>
      </c>
      <c r="G22" s="2">
        <v>0</v>
      </c>
      <c r="H22" s="1">
        <f t="shared" si="0"/>
        <v>2</v>
      </c>
      <c r="I22" s="3">
        <v>3</v>
      </c>
      <c r="J22" s="3">
        <v>2</v>
      </c>
      <c r="K22" s="3">
        <v>0</v>
      </c>
      <c r="L22" s="3">
        <v>0</v>
      </c>
      <c r="M22" s="3">
        <v>0</v>
      </c>
      <c r="N22" s="1">
        <f t="shared" si="1"/>
        <v>5</v>
      </c>
      <c r="O22" s="4">
        <v>2</v>
      </c>
      <c r="P22" s="4">
        <v>0</v>
      </c>
      <c r="Q22" s="4">
        <v>0</v>
      </c>
      <c r="R22" s="4">
        <v>0</v>
      </c>
      <c r="S22" s="4">
        <v>2</v>
      </c>
      <c r="T22" s="1">
        <f t="shared" si="2"/>
        <v>4</v>
      </c>
      <c r="U22" s="5">
        <v>0</v>
      </c>
      <c r="V22" s="5">
        <v>0</v>
      </c>
      <c r="W22" s="5">
        <v>2</v>
      </c>
      <c r="X22" s="5">
        <v>0</v>
      </c>
      <c r="Y22" s="5">
        <v>0</v>
      </c>
      <c r="Z22" s="1">
        <f t="shared" si="3"/>
        <v>2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1">
        <f t="shared" si="4"/>
        <v>0</v>
      </c>
      <c r="AG22" s="1">
        <f t="shared" si="5"/>
        <v>13</v>
      </c>
    </row>
    <row r="23" spans="1:33" x14ac:dyDescent="0.2">
      <c r="A23" s="1" t="s">
        <v>15</v>
      </c>
      <c r="B23" s="1" t="s">
        <v>58</v>
      </c>
      <c r="C23" s="2">
        <v>0</v>
      </c>
      <c r="D23" s="2">
        <v>0</v>
      </c>
      <c r="E23" s="2">
        <v>4</v>
      </c>
      <c r="F23" s="2">
        <v>3</v>
      </c>
      <c r="G23" s="2">
        <v>3</v>
      </c>
      <c r="H23" s="1">
        <f t="shared" si="0"/>
        <v>10</v>
      </c>
      <c r="I23" s="3">
        <v>0</v>
      </c>
      <c r="J23" s="3">
        <v>0</v>
      </c>
      <c r="K23" s="3">
        <v>0</v>
      </c>
      <c r="L23" s="3">
        <v>4</v>
      </c>
      <c r="M23" s="3">
        <v>4</v>
      </c>
      <c r="N23" s="1">
        <f t="shared" si="1"/>
        <v>8</v>
      </c>
      <c r="O23" s="4">
        <v>0</v>
      </c>
      <c r="P23" s="4">
        <v>0</v>
      </c>
      <c r="Q23" s="4">
        <v>2</v>
      </c>
      <c r="R23" s="4">
        <v>2</v>
      </c>
      <c r="S23" s="4">
        <v>0</v>
      </c>
      <c r="T23" s="1">
        <f t="shared" si="2"/>
        <v>4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1">
        <f t="shared" si="3"/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1">
        <f t="shared" si="4"/>
        <v>0</v>
      </c>
      <c r="AG23" s="1">
        <f t="shared" si="5"/>
        <v>22</v>
      </c>
    </row>
    <row r="24" spans="1:33" x14ac:dyDescent="0.2">
      <c r="A24" s="1" t="s">
        <v>29</v>
      </c>
      <c r="B24" s="1" t="s">
        <v>60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1">
        <f t="shared" si="0"/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1">
        <f t="shared" si="1"/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1">
        <f t="shared" si="2"/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1">
        <f t="shared" si="3"/>
        <v>0</v>
      </c>
      <c r="AA24" s="6">
        <v>4</v>
      </c>
      <c r="AB24" s="6">
        <v>0</v>
      </c>
      <c r="AC24" s="6">
        <v>3</v>
      </c>
      <c r="AD24" s="6">
        <v>3</v>
      </c>
      <c r="AE24" s="6">
        <v>3</v>
      </c>
      <c r="AF24" s="1">
        <f t="shared" si="4"/>
        <v>13</v>
      </c>
      <c r="AG24" s="1">
        <f t="shared" si="5"/>
        <v>13</v>
      </c>
    </row>
    <row r="25" spans="1:33" x14ac:dyDescent="0.2">
      <c r="A25" s="1" t="s">
        <v>25</v>
      </c>
      <c r="B25" s="1" t="s">
        <v>62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1">
        <f t="shared" si="0"/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1">
        <f t="shared" si="1"/>
        <v>0</v>
      </c>
      <c r="O25" s="4">
        <v>2</v>
      </c>
      <c r="P25" s="4">
        <v>5</v>
      </c>
      <c r="Q25" s="4">
        <v>2</v>
      </c>
      <c r="R25" s="4">
        <v>2</v>
      </c>
      <c r="S25" s="4">
        <v>0</v>
      </c>
      <c r="T25" s="1">
        <f t="shared" si="2"/>
        <v>11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1">
        <f t="shared" si="3"/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1">
        <f t="shared" si="4"/>
        <v>0</v>
      </c>
      <c r="AG25" s="1">
        <f t="shared" si="5"/>
        <v>11</v>
      </c>
    </row>
    <row r="26" spans="1:33" x14ac:dyDescent="0.2">
      <c r="A26" s="1" t="s">
        <v>2</v>
      </c>
      <c r="B26" s="1" t="s">
        <v>63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1">
        <f t="shared" si="0"/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1">
        <f t="shared" si="1"/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1">
        <f t="shared" si="2"/>
        <v>0</v>
      </c>
      <c r="U26" s="5">
        <v>0</v>
      </c>
      <c r="V26" s="5">
        <v>2</v>
      </c>
      <c r="W26" s="5">
        <v>0</v>
      </c>
      <c r="X26" s="5">
        <v>3</v>
      </c>
      <c r="Y26" s="5">
        <v>3</v>
      </c>
      <c r="Z26" s="1">
        <f t="shared" si="3"/>
        <v>8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1">
        <f t="shared" si="4"/>
        <v>0</v>
      </c>
      <c r="AG26" s="1">
        <f t="shared" si="5"/>
        <v>8</v>
      </c>
    </row>
    <row r="27" spans="1:33" x14ac:dyDescent="0.2">
      <c r="A27" s="1" t="s">
        <v>9</v>
      </c>
      <c r="B27" s="1" t="s">
        <v>64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1">
        <f t="shared" si="0"/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1">
        <f t="shared" si="1"/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1">
        <f t="shared" si="2"/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1">
        <f t="shared" si="3"/>
        <v>0</v>
      </c>
      <c r="AA27" s="6">
        <v>2</v>
      </c>
      <c r="AB27" s="6">
        <v>2</v>
      </c>
      <c r="AC27" s="6">
        <v>0</v>
      </c>
      <c r="AD27" s="6">
        <v>0</v>
      </c>
      <c r="AE27" s="6">
        <v>0</v>
      </c>
      <c r="AF27" s="1">
        <f t="shared" si="4"/>
        <v>4</v>
      </c>
      <c r="AG27" s="1">
        <f t="shared" si="5"/>
        <v>4</v>
      </c>
    </row>
    <row r="28" spans="1:33" x14ac:dyDescent="0.2">
      <c r="A28" s="1" t="s">
        <v>27</v>
      </c>
      <c r="B28" s="1" t="s">
        <v>65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1">
        <f t="shared" si="0"/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1">
        <f t="shared" si="1"/>
        <v>0</v>
      </c>
      <c r="O28" s="4">
        <v>0</v>
      </c>
      <c r="P28" s="4">
        <v>0</v>
      </c>
      <c r="Q28" s="4">
        <v>0</v>
      </c>
      <c r="R28" s="4">
        <v>0</v>
      </c>
      <c r="S28" s="4">
        <v>1</v>
      </c>
      <c r="T28" s="1">
        <f t="shared" si="2"/>
        <v>1</v>
      </c>
      <c r="U28" s="5">
        <v>2</v>
      </c>
      <c r="V28" s="5">
        <v>0</v>
      </c>
      <c r="W28" s="5">
        <v>1</v>
      </c>
      <c r="X28" s="5">
        <v>0</v>
      </c>
      <c r="Y28" s="5">
        <v>0</v>
      </c>
      <c r="Z28" s="1">
        <f t="shared" si="3"/>
        <v>3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1">
        <f t="shared" si="4"/>
        <v>0</v>
      </c>
      <c r="AG28" s="1">
        <f t="shared" si="5"/>
        <v>4</v>
      </c>
    </row>
    <row r="29" spans="1:33" x14ac:dyDescent="0.2">
      <c r="A29" s="1" t="s">
        <v>12</v>
      </c>
      <c r="B29" s="1" t="s">
        <v>37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1">
        <f t="shared" si="0"/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1">
        <f t="shared" si="1"/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1">
        <f t="shared" si="2"/>
        <v>0</v>
      </c>
      <c r="U29" s="5">
        <v>0</v>
      </c>
      <c r="V29" s="5">
        <v>0</v>
      </c>
      <c r="W29" s="5">
        <v>0</v>
      </c>
      <c r="X29" s="5">
        <v>2</v>
      </c>
      <c r="Y29" s="5">
        <v>2</v>
      </c>
      <c r="Z29" s="1">
        <f t="shared" si="3"/>
        <v>4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1">
        <f t="shared" si="4"/>
        <v>0</v>
      </c>
      <c r="AG29" s="1">
        <f t="shared" si="5"/>
        <v>4</v>
      </c>
    </row>
    <row r="30" spans="1:33" x14ac:dyDescent="0.2">
      <c r="A30" s="1" t="s">
        <v>8</v>
      </c>
      <c r="B30" s="1" t="s">
        <v>38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1">
        <f t="shared" si="0"/>
        <v>0</v>
      </c>
      <c r="I30" s="3">
        <v>0</v>
      </c>
      <c r="J30" s="3">
        <v>2</v>
      </c>
      <c r="K30" s="3">
        <v>0</v>
      </c>
      <c r="L30" s="3">
        <v>0</v>
      </c>
      <c r="M30" s="3">
        <v>0</v>
      </c>
      <c r="N30" s="1">
        <f t="shared" si="1"/>
        <v>2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1">
        <f t="shared" si="2"/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1">
        <f t="shared" si="3"/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1">
        <f t="shared" si="4"/>
        <v>0</v>
      </c>
      <c r="AG30" s="1">
        <f t="shared" si="5"/>
        <v>2</v>
      </c>
    </row>
    <row r="31" spans="1:33" x14ac:dyDescent="0.2">
      <c r="A31" s="1" t="s">
        <v>7</v>
      </c>
      <c r="B31" s="1" t="s">
        <v>36</v>
      </c>
      <c r="C31" s="2">
        <v>0</v>
      </c>
      <c r="D31" s="2">
        <v>0</v>
      </c>
      <c r="E31" s="2">
        <v>0</v>
      </c>
      <c r="F31" s="2">
        <v>1</v>
      </c>
      <c r="G31" s="2">
        <v>1</v>
      </c>
      <c r="H31" s="1">
        <f t="shared" si="0"/>
        <v>2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1">
        <f t="shared" si="1"/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1">
        <f t="shared" si="2"/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1">
        <f t="shared" si="3"/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1">
        <f t="shared" si="4"/>
        <v>0</v>
      </c>
      <c r="AG31" s="1">
        <f t="shared" si="5"/>
        <v>2</v>
      </c>
    </row>
    <row r="32" spans="1:33" x14ac:dyDescent="0.2">
      <c r="A32" s="1" t="s">
        <v>77</v>
      </c>
      <c r="C32" s="2" t="s">
        <v>30</v>
      </c>
      <c r="D32" s="2" t="s">
        <v>30</v>
      </c>
      <c r="E32" s="2" t="s">
        <v>30</v>
      </c>
      <c r="F32" s="2" t="s">
        <v>30</v>
      </c>
      <c r="G32" s="2" t="s">
        <v>30</v>
      </c>
      <c r="I32" s="3" t="s">
        <v>31</v>
      </c>
      <c r="J32" s="3" t="s">
        <v>31</v>
      </c>
      <c r="K32" s="3" t="s">
        <v>31</v>
      </c>
      <c r="L32" s="3" t="s">
        <v>31</v>
      </c>
      <c r="M32" s="3" t="s">
        <v>31</v>
      </c>
      <c r="O32" s="4" t="s">
        <v>32</v>
      </c>
      <c r="P32" s="4" t="s">
        <v>32</v>
      </c>
      <c r="Q32" s="4" t="s">
        <v>32</v>
      </c>
      <c r="R32" s="4" t="s">
        <v>32</v>
      </c>
      <c r="S32" s="4" t="s">
        <v>32</v>
      </c>
      <c r="U32" s="5" t="s">
        <v>33</v>
      </c>
      <c r="V32" s="5" t="s">
        <v>33</v>
      </c>
      <c r="W32" s="5" t="s">
        <v>33</v>
      </c>
      <c r="X32" s="5" t="s">
        <v>33</v>
      </c>
      <c r="Y32" s="5" t="s">
        <v>33</v>
      </c>
      <c r="AA32" s="6" t="s">
        <v>34</v>
      </c>
      <c r="AB32" s="6" t="s">
        <v>34</v>
      </c>
      <c r="AC32" s="6" t="s">
        <v>34</v>
      </c>
      <c r="AD32" s="6" t="s">
        <v>34</v>
      </c>
      <c r="AE32" s="6" t="s">
        <v>34</v>
      </c>
    </row>
    <row r="33" spans="3:33" x14ac:dyDescent="0.2">
      <c r="C33" s="2">
        <f>SUM(C2:C31)</f>
        <v>18</v>
      </c>
      <c r="D33" s="2">
        <f t="shared" ref="D33:G33" si="6">SUM(D2:D31)</f>
        <v>40</v>
      </c>
      <c r="E33" s="2">
        <f t="shared" si="6"/>
        <v>42</v>
      </c>
      <c r="F33" s="2">
        <f t="shared" ref="F33" si="7">SUM(F2:F31)</f>
        <v>33</v>
      </c>
      <c r="G33" s="2">
        <f t="shared" si="6"/>
        <v>33</v>
      </c>
      <c r="H33" s="1">
        <f>COUNTIF(H2:H31,"&gt;0")</f>
        <v>17</v>
      </c>
      <c r="I33" s="2">
        <f t="shared" ref="I33:M33" si="8">SUM(I2:I31)</f>
        <v>42</v>
      </c>
      <c r="J33" s="2">
        <f t="shared" si="8"/>
        <v>45</v>
      </c>
      <c r="K33" s="2">
        <f t="shared" si="8"/>
        <v>40</v>
      </c>
      <c r="L33" s="2">
        <f t="shared" ref="L33" si="9">SUM(L2:L31)</f>
        <v>35</v>
      </c>
      <c r="M33" s="2">
        <f t="shared" si="8"/>
        <v>35</v>
      </c>
      <c r="N33" s="1">
        <f>COUNTIF(N2:N31,"&gt;0")</f>
        <v>19</v>
      </c>
      <c r="O33" s="2">
        <f t="shared" ref="O33:S33" si="10">SUM(O2:O31)</f>
        <v>43</v>
      </c>
      <c r="P33" s="2">
        <f t="shared" si="10"/>
        <v>48</v>
      </c>
      <c r="Q33" s="2">
        <f t="shared" si="10"/>
        <v>40</v>
      </c>
      <c r="R33" s="2">
        <f t="shared" ref="R33" si="11">SUM(R2:R31)</f>
        <v>40</v>
      </c>
      <c r="S33" s="2">
        <f t="shared" si="10"/>
        <v>43</v>
      </c>
      <c r="T33" s="1">
        <f>COUNTIF(T2:T31,"&gt;0")</f>
        <v>16</v>
      </c>
      <c r="U33" s="2">
        <f t="shared" ref="U33:Y33" si="12">SUM(U2:U31)</f>
        <v>32</v>
      </c>
      <c r="V33" s="2">
        <f t="shared" si="12"/>
        <v>15</v>
      </c>
      <c r="W33" s="2">
        <f t="shared" si="12"/>
        <v>27</v>
      </c>
      <c r="X33" s="2">
        <f t="shared" si="12"/>
        <v>31</v>
      </c>
      <c r="Y33" s="2">
        <f t="shared" si="12"/>
        <v>31</v>
      </c>
      <c r="Z33" s="1">
        <f>COUNTIF(Z2:Z31,"&gt;0")</f>
        <v>15</v>
      </c>
      <c r="AA33" s="2">
        <f t="shared" ref="AA33:AE33" si="13">SUM(AA2:AA31)</f>
        <v>24</v>
      </c>
      <c r="AB33" s="2">
        <f t="shared" si="13"/>
        <v>23</v>
      </c>
      <c r="AC33" s="2">
        <f t="shared" si="13"/>
        <v>33</v>
      </c>
      <c r="AD33" s="2">
        <f t="shared" si="13"/>
        <v>31</v>
      </c>
      <c r="AE33" s="2">
        <f t="shared" si="13"/>
        <v>31</v>
      </c>
      <c r="AF33" s="1">
        <f>COUNTIF(AF2:AF31,"&gt;0")</f>
        <v>12</v>
      </c>
      <c r="AG33" s="1">
        <f>SUM(AG2:AG31)</f>
        <v>855</v>
      </c>
    </row>
  </sheetData>
  <sortState xmlns:xlrd2="http://schemas.microsoft.com/office/spreadsheetml/2017/richdata2" ref="A2:AG32">
    <sortCondition descending="1" ref="AG2:AG32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A3BE-DA92-7F43-9710-24208F86B7DF}">
  <dimension ref="A1:B33"/>
  <sheetViews>
    <sheetView zoomScale="150" zoomScaleNormal="150" workbookViewId="0">
      <selection activeCell="A2" sqref="A2:B31"/>
    </sheetView>
  </sheetViews>
  <sheetFormatPr baseColWidth="10" defaultRowHeight="15" x14ac:dyDescent="0.2"/>
  <sheetData>
    <row r="1" spans="1:2" x14ac:dyDescent="0.2">
      <c r="A1" t="s">
        <v>86</v>
      </c>
      <c r="B1" t="s">
        <v>35</v>
      </c>
    </row>
    <row r="2" spans="1:2" x14ac:dyDescent="0.2">
      <c r="A2" s="16" t="s">
        <v>40</v>
      </c>
      <c r="B2" s="16">
        <v>81</v>
      </c>
    </row>
    <row r="3" spans="1:2" x14ac:dyDescent="0.2">
      <c r="A3" s="16" t="s">
        <v>42</v>
      </c>
      <c r="B3" s="16">
        <v>69</v>
      </c>
    </row>
    <row r="4" spans="1:2" x14ac:dyDescent="0.2">
      <c r="A4" s="16" t="s">
        <v>41</v>
      </c>
      <c r="B4" s="16">
        <v>64</v>
      </c>
    </row>
    <row r="5" spans="1:2" x14ac:dyDescent="0.2">
      <c r="A5" s="16" t="s">
        <v>43</v>
      </c>
      <c r="B5" s="16">
        <v>62</v>
      </c>
    </row>
    <row r="6" spans="1:2" x14ac:dyDescent="0.2">
      <c r="A6" s="16" t="s">
        <v>44</v>
      </c>
      <c r="B6" s="16">
        <v>62</v>
      </c>
    </row>
    <row r="7" spans="1:2" x14ac:dyDescent="0.2">
      <c r="A7" s="16" t="s">
        <v>46</v>
      </c>
      <c r="B7" s="16">
        <v>56</v>
      </c>
    </row>
    <row r="8" spans="1:2" x14ac:dyDescent="0.2">
      <c r="A8" s="16" t="s">
        <v>45</v>
      </c>
      <c r="B8" s="16">
        <v>54</v>
      </c>
    </row>
    <row r="9" spans="1:2" x14ac:dyDescent="0.2">
      <c r="A9" s="16" t="s">
        <v>47</v>
      </c>
      <c r="B9" s="16">
        <v>49</v>
      </c>
    </row>
    <row r="10" spans="1:2" x14ac:dyDescent="0.2">
      <c r="A10" s="16" t="s">
        <v>49</v>
      </c>
      <c r="B10" s="16">
        <v>29</v>
      </c>
    </row>
    <row r="11" spans="1:2" x14ac:dyDescent="0.2">
      <c r="A11" s="16" t="s">
        <v>48</v>
      </c>
      <c r="B11" s="16">
        <v>26</v>
      </c>
    </row>
    <row r="12" spans="1:2" x14ac:dyDescent="0.2">
      <c r="A12" s="16" t="s">
        <v>39</v>
      </c>
      <c r="B12" s="16">
        <v>31</v>
      </c>
    </row>
    <row r="13" spans="1:2" x14ac:dyDescent="0.2">
      <c r="A13" s="16" t="s">
        <v>50</v>
      </c>
      <c r="B13" s="16">
        <v>27</v>
      </c>
    </row>
    <row r="14" spans="1:2" x14ac:dyDescent="0.2">
      <c r="A14" s="16" t="s">
        <v>51</v>
      </c>
      <c r="B14" s="16">
        <v>29</v>
      </c>
    </row>
    <row r="15" spans="1:2" x14ac:dyDescent="0.2">
      <c r="A15" s="16" t="s">
        <v>52</v>
      </c>
      <c r="B15" s="16">
        <v>22</v>
      </c>
    </row>
    <row r="16" spans="1:2" x14ac:dyDescent="0.2">
      <c r="A16" s="16" t="s">
        <v>59</v>
      </c>
      <c r="B16" s="16">
        <v>19</v>
      </c>
    </row>
    <row r="17" spans="1:2" x14ac:dyDescent="0.2">
      <c r="A17" s="16" t="s">
        <v>53</v>
      </c>
      <c r="B17" s="16">
        <v>23</v>
      </c>
    </row>
    <row r="18" spans="1:2" x14ac:dyDescent="0.2">
      <c r="A18" s="16" t="s">
        <v>56</v>
      </c>
      <c r="B18" s="16">
        <v>20</v>
      </c>
    </row>
    <row r="19" spans="1:2" x14ac:dyDescent="0.2">
      <c r="A19" s="16" t="s">
        <v>54</v>
      </c>
      <c r="B19" s="16">
        <v>18</v>
      </c>
    </row>
    <row r="20" spans="1:2" x14ac:dyDescent="0.2">
      <c r="A20" s="16" t="s">
        <v>55</v>
      </c>
      <c r="B20" s="16">
        <v>17</v>
      </c>
    </row>
    <row r="21" spans="1:2" x14ac:dyDescent="0.2">
      <c r="A21" s="16" t="s">
        <v>61</v>
      </c>
      <c r="B21" s="16">
        <v>14</v>
      </c>
    </row>
    <row r="22" spans="1:2" x14ac:dyDescent="0.2">
      <c r="A22" s="16" t="s">
        <v>57</v>
      </c>
      <c r="B22" s="16">
        <v>13</v>
      </c>
    </row>
    <row r="23" spans="1:2" x14ac:dyDescent="0.2">
      <c r="A23" s="16" t="s">
        <v>58</v>
      </c>
      <c r="B23" s="16">
        <v>22</v>
      </c>
    </row>
    <row r="24" spans="1:2" x14ac:dyDescent="0.2">
      <c r="A24" s="16" t="s">
        <v>60</v>
      </c>
      <c r="B24" s="16">
        <v>13</v>
      </c>
    </row>
    <row r="25" spans="1:2" x14ac:dyDescent="0.2">
      <c r="A25" s="16" t="s">
        <v>62</v>
      </c>
      <c r="B25" s="16">
        <v>11</v>
      </c>
    </row>
    <row r="26" spans="1:2" x14ac:dyDescent="0.2">
      <c r="A26" s="16" t="s">
        <v>63</v>
      </c>
      <c r="B26" s="16">
        <v>8</v>
      </c>
    </row>
    <row r="27" spans="1:2" x14ac:dyDescent="0.2">
      <c r="A27" s="16" t="s">
        <v>64</v>
      </c>
      <c r="B27" s="16">
        <v>4</v>
      </c>
    </row>
    <row r="28" spans="1:2" x14ac:dyDescent="0.2">
      <c r="A28" s="16" t="s">
        <v>65</v>
      </c>
      <c r="B28" s="16">
        <v>4</v>
      </c>
    </row>
    <row r="29" spans="1:2" x14ac:dyDescent="0.2">
      <c r="A29" s="16" t="s">
        <v>37</v>
      </c>
      <c r="B29" s="16">
        <v>4</v>
      </c>
    </row>
    <row r="30" spans="1:2" x14ac:dyDescent="0.2">
      <c r="A30" s="16" t="s">
        <v>38</v>
      </c>
      <c r="B30" s="16">
        <v>2</v>
      </c>
    </row>
    <row r="31" spans="1:2" x14ac:dyDescent="0.2">
      <c r="A31" s="16" t="s">
        <v>36</v>
      </c>
      <c r="B31" s="16">
        <v>2</v>
      </c>
    </row>
    <row r="33" spans="2:2" x14ac:dyDescent="0.2">
      <c r="B33">
        <v>855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3DC12-8259-2C4E-848A-0E3EECA4A14C}">
  <dimension ref="A1:G38"/>
  <sheetViews>
    <sheetView tabSelected="1" workbookViewId="0">
      <selection activeCell="J25" sqref="J25"/>
    </sheetView>
  </sheetViews>
  <sheetFormatPr baseColWidth="10" defaultRowHeight="15" x14ac:dyDescent="0.2"/>
  <sheetData>
    <row r="1" spans="1:7" x14ac:dyDescent="0.2">
      <c r="A1" t="s">
        <v>86</v>
      </c>
      <c r="B1" t="s">
        <v>66</v>
      </c>
      <c r="C1" t="s">
        <v>67</v>
      </c>
      <c r="D1" t="s">
        <v>68</v>
      </c>
      <c r="E1" t="s">
        <v>69</v>
      </c>
      <c r="F1" t="s">
        <v>70</v>
      </c>
    </row>
    <row r="2" spans="1:7" x14ac:dyDescent="0.2">
      <c r="A2" s="16" t="s">
        <v>64</v>
      </c>
      <c r="B2" s="16">
        <v>0</v>
      </c>
      <c r="C2" s="16">
        <v>0</v>
      </c>
      <c r="D2" s="16">
        <v>0</v>
      </c>
      <c r="E2" s="16">
        <v>0</v>
      </c>
      <c r="F2" s="16">
        <v>4</v>
      </c>
    </row>
    <row r="3" spans="1:7" x14ac:dyDescent="0.2">
      <c r="A3" s="16" t="s">
        <v>60</v>
      </c>
      <c r="B3" s="16">
        <v>0</v>
      </c>
      <c r="C3" s="16">
        <v>0</v>
      </c>
      <c r="D3" s="16">
        <v>0</v>
      </c>
      <c r="E3" s="16">
        <v>0</v>
      </c>
      <c r="F3" s="16">
        <v>13</v>
      </c>
    </row>
    <row r="4" spans="1:7" x14ac:dyDescent="0.2">
      <c r="A4" s="16" t="s">
        <v>38</v>
      </c>
      <c r="B4" s="16">
        <v>0</v>
      </c>
      <c r="C4" s="16">
        <v>2</v>
      </c>
      <c r="D4" s="16">
        <v>0</v>
      </c>
      <c r="E4" s="16">
        <v>0</v>
      </c>
      <c r="F4" s="16">
        <v>0</v>
      </c>
    </row>
    <row r="5" spans="1:7" s="15" customFormat="1" x14ac:dyDescent="0.2">
      <c r="A5" s="16" t="s">
        <v>49</v>
      </c>
      <c r="B5" s="16">
        <v>0</v>
      </c>
      <c r="C5" s="16">
        <v>4</v>
      </c>
      <c r="D5" s="16">
        <v>0</v>
      </c>
      <c r="E5" s="16">
        <v>0</v>
      </c>
      <c r="F5" s="16">
        <v>25</v>
      </c>
    </row>
    <row r="6" spans="1:7" s="15" customFormat="1" x14ac:dyDescent="0.2">
      <c r="A6" s="16" t="s">
        <v>55</v>
      </c>
      <c r="B6" s="16">
        <v>0</v>
      </c>
      <c r="C6" s="16">
        <v>7</v>
      </c>
      <c r="D6" s="16">
        <v>10</v>
      </c>
      <c r="E6" s="16">
        <v>0</v>
      </c>
      <c r="F6" s="16">
        <v>0</v>
      </c>
    </row>
    <row r="7" spans="1:7" x14ac:dyDescent="0.2">
      <c r="A7" s="16" t="s">
        <v>62</v>
      </c>
      <c r="B7" s="16">
        <v>0</v>
      </c>
      <c r="C7" s="16">
        <v>0</v>
      </c>
      <c r="D7" s="16">
        <v>11</v>
      </c>
      <c r="E7" s="16">
        <v>0</v>
      </c>
      <c r="F7" s="16">
        <v>0</v>
      </c>
    </row>
    <row r="8" spans="1:7" x14ac:dyDescent="0.2">
      <c r="A8" s="16" t="s">
        <v>65</v>
      </c>
      <c r="B8" s="16">
        <v>0</v>
      </c>
      <c r="C8" s="16">
        <v>0</v>
      </c>
      <c r="D8" s="16">
        <v>1</v>
      </c>
      <c r="E8" s="16">
        <v>3</v>
      </c>
      <c r="F8" s="16">
        <v>0</v>
      </c>
    </row>
    <row r="9" spans="1:7" x14ac:dyDescent="0.2">
      <c r="A9" s="16" t="s">
        <v>37</v>
      </c>
      <c r="B9" s="16">
        <v>0</v>
      </c>
      <c r="C9" s="16">
        <v>0</v>
      </c>
      <c r="D9" s="16">
        <v>0</v>
      </c>
      <c r="E9" s="16">
        <v>4</v>
      </c>
      <c r="F9" s="16">
        <v>0</v>
      </c>
    </row>
    <row r="10" spans="1:7" x14ac:dyDescent="0.2">
      <c r="A10" s="16" t="s">
        <v>63</v>
      </c>
      <c r="B10" s="16">
        <v>0</v>
      </c>
      <c r="C10" s="16">
        <v>0</v>
      </c>
      <c r="D10" s="16">
        <v>0</v>
      </c>
      <c r="E10" s="16">
        <v>8</v>
      </c>
      <c r="F10" s="16">
        <v>0</v>
      </c>
    </row>
    <row r="11" spans="1:7" x14ac:dyDescent="0.2">
      <c r="A11" s="16" t="s">
        <v>39</v>
      </c>
      <c r="B11" s="16">
        <v>0</v>
      </c>
      <c r="C11" s="16">
        <v>0</v>
      </c>
      <c r="D11" s="16">
        <v>23</v>
      </c>
      <c r="E11" s="16">
        <v>8</v>
      </c>
      <c r="F11" s="16">
        <v>0</v>
      </c>
    </row>
    <row r="12" spans="1:7" s="15" customFormat="1" x14ac:dyDescent="0.2">
      <c r="A12" s="16" t="s">
        <v>59</v>
      </c>
      <c r="B12" s="16">
        <v>0</v>
      </c>
      <c r="C12" s="16">
        <v>0</v>
      </c>
      <c r="D12" s="16">
        <v>0</v>
      </c>
      <c r="E12" s="16">
        <v>9</v>
      </c>
      <c r="F12" s="16">
        <v>10</v>
      </c>
    </row>
    <row r="13" spans="1:7" x14ac:dyDescent="0.2">
      <c r="A13" s="16" t="s">
        <v>50</v>
      </c>
      <c r="B13" s="16">
        <v>0</v>
      </c>
      <c r="C13" s="16">
        <v>0</v>
      </c>
      <c r="D13" s="16">
        <v>15</v>
      </c>
      <c r="E13" s="16">
        <v>12</v>
      </c>
      <c r="F13" s="16">
        <v>0</v>
      </c>
    </row>
    <row r="14" spans="1:7" x14ac:dyDescent="0.2">
      <c r="A14" s="16" t="s">
        <v>61</v>
      </c>
      <c r="B14" s="16">
        <v>0</v>
      </c>
      <c r="C14" s="16">
        <v>0</v>
      </c>
      <c r="D14" s="16">
        <v>0</v>
      </c>
      <c r="E14" s="16">
        <v>14</v>
      </c>
      <c r="F14" s="16">
        <v>0</v>
      </c>
    </row>
    <row r="15" spans="1:7" x14ac:dyDescent="0.2">
      <c r="A15" s="16" t="s">
        <v>54</v>
      </c>
      <c r="B15" s="16">
        <v>1</v>
      </c>
      <c r="C15" s="16">
        <v>3</v>
      </c>
      <c r="D15" s="16">
        <v>12</v>
      </c>
      <c r="E15" s="16">
        <v>2</v>
      </c>
      <c r="F15" s="16">
        <v>0</v>
      </c>
      <c r="G15" s="15"/>
    </row>
    <row r="16" spans="1:7" x14ac:dyDescent="0.2">
      <c r="A16" s="16" t="s">
        <v>36</v>
      </c>
      <c r="B16" s="16">
        <v>2</v>
      </c>
      <c r="C16" s="16">
        <v>0</v>
      </c>
      <c r="D16" s="16">
        <v>0</v>
      </c>
      <c r="E16" s="16">
        <v>0</v>
      </c>
      <c r="F16" s="16">
        <v>0</v>
      </c>
    </row>
    <row r="17" spans="1:6" x14ac:dyDescent="0.2">
      <c r="A17" s="16" t="s">
        <v>53</v>
      </c>
      <c r="B17" s="16">
        <v>2</v>
      </c>
      <c r="C17" s="16">
        <v>4</v>
      </c>
      <c r="D17" s="16">
        <v>17</v>
      </c>
      <c r="E17" s="16">
        <v>0</v>
      </c>
      <c r="F17" s="16">
        <v>0</v>
      </c>
    </row>
    <row r="18" spans="1:6" x14ac:dyDescent="0.2">
      <c r="A18" s="16" t="s">
        <v>57</v>
      </c>
      <c r="B18" s="16">
        <v>2</v>
      </c>
      <c r="C18" s="16">
        <v>5</v>
      </c>
      <c r="D18" s="16">
        <v>4</v>
      </c>
      <c r="E18" s="16">
        <v>2</v>
      </c>
      <c r="F18" s="16">
        <v>0</v>
      </c>
    </row>
    <row r="19" spans="1:6" x14ac:dyDescent="0.2">
      <c r="A19" s="16" t="s">
        <v>56</v>
      </c>
      <c r="B19" s="16">
        <v>4</v>
      </c>
      <c r="C19" s="16">
        <v>2</v>
      </c>
      <c r="D19" s="16">
        <v>0</v>
      </c>
      <c r="E19" s="16">
        <v>0</v>
      </c>
      <c r="F19" s="16">
        <v>14</v>
      </c>
    </row>
    <row r="20" spans="1:6" x14ac:dyDescent="0.2">
      <c r="A20" s="16" t="s">
        <v>52</v>
      </c>
      <c r="B20" s="16">
        <v>4</v>
      </c>
      <c r="C20" s="16">
        <v>4</v>
      </c>
      <c r="D20" s="16">
        <v>0</v>
      </c>
      <c r="E20" s="16">
        <v>0</v>
      </c>
      <c r="F20" s="16">
        <v>14</v>
      </c>
    </row>
    <row r="21" spans="1:6" x14ac:dyDescent="0.2">
      <c r="A21" s="16" t="s">
        <v>43</v>
      </c>
      <c r="B21" s="16">
        <v>4</v>
      </c>
      <c r="C21" s="16">
        <v>12</v>
      </c>
      <c r="D21" s="16">
        <v>14</v>
      </c>
      <c r="E21" s="16">
        <v>16</v>
      </c>
      <c r="F21" s="16">
        <v>16</v>
      </c>
    </row>
    <row r="22" spans="1:6" x14ac:dyDescent="0.2">
      <c r="A22" s="16" t="s">
        <v>51</v>
      </c>
      <c r="B22" s="16">
        <v>6</v>
      </c>
      <c r="C22" s="16">
        <v>15</v>
      </c>
      <c r="D22" s="16">
        <v>0</v>
      </c>
      <c r="E22" s="16">
        <v>8</v>
      </c>
      <c r="F22" s="16">
        <v>0</v>
      </c>
    </row>
    <row r="23" spans="1:6" x14ac:dyDescent="0.2">
      <c r="A23" s="16" t="s">
        <v>42</v>
      </c>
      <c r="B23" s="16">
        <v>8</v>
      </c>
      <c r="C23" s="16">
        <v>14</v>
      </c>
      <c r="D23" s="16">
        <v>15</v>
      </c>
      <c r="E23" s="16">
        <v>24</v>
      </c>
      <c r="F23" s="16">
        <v>8</v>
      </c>
    </row>
    <row r="24" spans="1:6" x14ac:dyDescent="0.2">
      <c r="A24" s="16" t="s">
        <v>46</v>
      </c>
      <c r="B24" s="16">
        <v>9</v>
      </c>
      <c r="C24" s="16">
        <v>14</v>
      </c>
      <c r="D24" s="16">
        <v>17</v>
      </c>
      <c r="E24" s="16">
        <v>9</v>
      </c>
      <c r="F24" s="16">
        <v>7</v>
      </c>
    </row>
    <row r="25" spans="1:6" x14ac:dyDescent="0.2">
      <c r="A25" s="16" t="s">
        <v>58</v>
      </c>
      <c r="B25" s="16">
        <v>10</v>
      </c>
      <c r="C25" s="16">
        <v>8</v>
      </c>
      <c r="D25" s="16">
        <v>4</v>
      </c>
      <c r="E25" s="16">
        <v>0</v>
      </c>
      <c r="F25" s="16">
        <v>0</v>
      </c>
    </row>
    <row r="26" spans="1:6" x14ac:dyDescent="0.2">
      <c r="A26" s="16" t="s">
        <v>48</v>
      </c>
      <c r="B26" s="16">
        <v>14</v>
      </c>
      <c r="C26" s="16">
        <v>8</v>
      </c>
      <c r="D26" s="16">
        <v>4</v>
      </c>
      <c r="E26" s="16">
        <v>0</v>
      </c>
      <c r="F26" s="16">
        <v>0</v>
      </c>
    </row>
    <row r="27" spans="1:6" x14ac:dyDescent="0.2">
      <c r="A27" s="16" t="s">
        <v>41</v>
      </c>
      <c r="B27" s="16">
        <v>15</v>
      </c>
      <c r="C27" s="16">
        <v>14</v>
      </c>
      <c r="D27" s="16">
        <v>26</v>
      </c>
      <c r="E27" s="16">
        <v>9</v>
      </c>
      <c r="F27" s="16">
        <v>0</v>
      </c>
    </row>
    <row r="28" spans="1:6" x14ac:dyDescent="0.2">
      <c r="A28" s="16" t="s">
        <v>44</v>
      </c>
      <c r="B28" s="16">
        <v>17</v>
      </c>
      <c r="C28" s="16">
        <v>20</v>
      </c>
      <c r="D28" s="16">
        <v>0</v>
      </c>
      <c r="E28" s="16">
        <v>0</v>
      </c>
      <c r="F28" s="16">
        <v>25</v>
      </c>
    </row>
    <row r="29" spans="1:6" x14ac:dyDescent="0.2">
      <c r="A29" s="16" t="s">
        <v>45</v>
      </c>
      <c r="B29" s="16">
        <v>17</v>
      </c>
      <c r="C29" s="16">
        <v>12</v>
      </c>
      <c r="D29" s="16">
        <v>17</v>
      </c>
      <c r="E29" s="16">
        <v>8</v>
      </c>
      <c r="F29" s="16">
        <v>0</v>
      </c>
    </row>
    <row r="30" spans="1:6" x14ac:dyDescent="0.2">
      <c r="A30" s="16" t="s">
        <v>47</v>
      </c>
      <c r="B30" s="16">
        <v>20</v>
      </c>
      <c r="C30" s="16">
        <v>25</v>
      </c>
      <c r="D30" s="16">
        <v>0</v>
      </c>
      <c r="E30" s="16">
        <v>0</v>
      </c>
      <c r="F30" s="16">
        <v>4</v>
      </c>
    </row>
    <row r="31" spans="1:6" x14ac:dyDescent="0.2">
      <c r="A31" s="16" t="s">
        <v>40</v>
      </c>
      <c r="B31" s="16">
        <v>31</v>
      </c>
      <c r="C31" s="16">
        <v>24</v>
      </c>
      <c r="D31" s="16">
        <v>24</v>
      </c>
      <c r="E31" s="16">
        <v>0</v>
      </c>
      <c r="F31" s="16">
        <v>2</v>
      </c>
    </row>
    <row r="32" spans="1:6" ht="16" thickBot="1" x14ac:dyDescent="0.25">
      <c r="B32" s="17">
        <f>SUM(B2:B31)</f>
        <v>166</v>
      </c>
      <c r="C32" s="17">
        <f t="shared" ref="C32:F32" si="0">SUM(C2:C31)</f>
        <v>197</v>
      </c>
      <c r="D32" s="17">
        <f t="shared" si="0"/>
        <v>214</v>
      </c>
      <c r="E32" s="17">
        <f t="shared" si="0"/>
        <v>136</v>
      </c>
      <c r="F32" s="17">
        <f t="shared" si="0"/>
        <v>142</v>
      </c>
    </row>
    <row r="33" spans="1:6" x14ac:dyDescent="0.2">
      <c r="A33" t="s">
        <v>94</v>
      </c>
      <c r="B33">
        <v>18</v>
      </c>
      <c r="C33">
        <v>42</v>
      </c>
      <c r="D33">
        <v>43</v>
      </c>
      <c r="E33">
        <v>32</v>
      </c>
      <c r="F33">
        <v>24</v>
      </c>
    </row>
    <row r="34" spans="1:6" x14ac:dyDescent="0.2">
      <c r="A34" t="s">
        <v>95</v>
      </c>
      <c r="B34">
        <v>40</v>
      </c>
      <c r="C34">
        <v>45</v>
      </c>
      <c r="D34">
        <v>48</v>
      </c>
      <c r="E34">
        <v>15</v>
      </c>
      <c r="F34">
        <v>23</v>
      </c>
    </row>
    <row r="35" spans="1:6" x14ac:dyDescent="0.2">
      <c r="A35" t="s">
        <v>96</v>
      </c>
      <c r="B35">
        <v>42</v>
      </c>
      <c r="C35">
        <v>40</v>
      </c>
      <c r="D35">
        <v>40</v>
      </c>
      <c r="E35">
        <v>27</v>
      </c>
      <c r="F35">
        <v>33</v>
      </c>
    </row>
    <row r="36" spans="1:6" x14ac:dyDescent="0.2">
      <c r="A36" t="s">
        <v>97</v>
      </c>
      <c r="B36">
        <v>33</v>
      </c>
      <c r="C36">
        <v>35</v>
      </c>
      <c r="D36">
        <v>40</v>
      </c>
      <c r="E36">
        <v>31</v>
      </c>
      <c r="F36">
        <v>31</v>
      </c>
    </row>
    <row r="37" spans="1:6" x14ac:dyDescent="0.2">
      <c r="A37" t="s">
        <v>98</v>
      </c>
      <c r="B37">
        <v>33</v>
      </c>
      <c r="C37">
        <v>35</v>
      </c>
      <c r="D37">
        <v>43</v>
      </c>
      <c r="E37">
        <v>31</v>
      </c>
      <c r="F37">
        <v>31</v>
      </c>
    </row>
    <row r="38" spans="1:6" ht="16" thickBot="1" x14ac:dyDescent="0.25">
      <c r="B38" s="17">
        <f>SUM(B33:B37)</f>
        <v>166</v>
      </c>
      <c r="C38" s="17">
        <f>SUM(C33:C37)</f>
        <v>197</v>
      </c>
      <c r="D38" s="17">
        <f>SUM(D33:D37)</f>
        <v>214</v>
      </c>
      <c r="E38" s="17">
        <f>SUM(E33:E37)</f>
        <v>136</v>
      </c>
      <c r="F38" s="17">
        <f>SUM(F33:F37)</f>
        <v>142</v>
      </c>
    </row>
  </sheetData>
  <autoFilter ref="A1:F1" xr:uid="{ADF3DC12-8259-2C4E-848A-0E3EECA4A14C}">
    <sortState xmlns:xlrd2="http://schemas.microsoft.com/office/spreadsheetml/2017/richdata2" ref="A2:F31">
      <sortCondition ref="B1:B3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</vt:lpstr>
      <vt:lpstr>Sorted</vt:lpstr>
      <vt:lpstr>Groups</vt:lpstr>
      <vt:lpstr>Total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Barry, Tegan</cp:lastModifiedBy>
  <dcterms:created xsi:type="dcterms:W3CDTF">2020-01-10T23:18:14Z</dcterms:created>
  <dcterms:modified xsi:type="dcterms:W3CDTF">2025-06-18T21:09:30Z</dcterms:modified>
</cp:coreProperties>
</file>